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3565" windowHeight="9960"/>
  </bookViews>
  <sheets>
    <sheet name="남자부" sheetId="1" r:id="rId1"/>
    <sheet name="여자부" sheetId="2" r:id="rId2"/>
  </sheets>
  <externalReferences>
    <externalReference r:id="rId3"/>
    <externalReference r:id="rId4"/>
  </externalReferences>
  <definedNames>
    <definedName name="_xlnm.Print_Area" localSheetId="0">남자부!$A$2:$AA$36</definedName>
    <definedName name="_xlnm.Print_Area" localSheetId="1">여자부!$A$2:$AA$37</definedName>
  </definedNames>
  <calcPr calcId="145621"/>
</workbook>
</file>

<file path=xl/calcChain.xml><?xml version="1.0" encoding="utf-8"?>
<calcChain xmlns="http://schemas.openxmlformats.org/spreadsheetml/2006/main">
  <c r="L35" i="2"/>
  <c r="I35"/>
  <c r="F35"/>
  <c r="C35"/>
  <c r="N34"/>
  <c r="M34"/>
  <c r="L34"/>
  <c r="K34"/>
  <c r="J34"/>
  <c r="I34"/>
  <c r="H34"/>
  <c r="G34"/>
  <c r="F34"/>
  <c r="D34"/>
  <c r="C34"/>
  <c r="O33"/>
  <c r="L33"/>
  <c r="I33"/>
  <c r="F33"/>
  <c r="C33"/>
  <c r="Q32"/>
  <c r="P32"/>
  <c r="O32"/>
  <c r="N32"/>
  <c r="M32"/>
  <c r="L32"/>
  <c r="K32"/>
  <c r="J32"/>
  <c r="I32"/>
  <c r="H32"/>
  <c r="G32"/>
  <c r="F32"/>
  <c r="E32"/>
  <c r="D32"/>
  <c r="C32"/>
  <c r="N31"/>
  <c r="M31"/>
  <c r="L31"/>
  <c r="K31"/>
  <c r="J31"/>
  <c r="I31"/>
  <c r="H31"/>
  <c r="G31"/>
  <c r="F31"/>
  <c r="E31"/>
  <c r="D31"/>
  <c r="C31"/>
  <c r="N30"/>
  <c r="M30"/>
  <c r="L30"/>
  <c r="K30"/>
  <c r="J30"/>
  <c r="I30"/>
  <c r="H30"/>
  <c r="G30"/>
  <c r="F30"/>
  <c r="E30"/>
  <c r="D30"/>
  <c r="C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T25"/>
  <c r="Q25"/>
  <c r="N25"/>
  <c r="K25"/>
  <c r="H25"/>
  <c r="E25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Z23"/>
  <c r="W23"/>
  <c r="T23"/>
  <c r="Q23"/>
  <c r="N23"/>
  <c r="K23"/>
  <c r="H23"/>
  <c r="E23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H21"/>
  <c r="G21"/>
  <c r="F21"/>
  <c r="D21"/>
  <c r="C21"/>
  <c r="K20"/>
  <c r="J20"/>
  <c r="I20"/>
  <c r="H20"/>
  <c r="G20"/>
  <c r="F20"/>
  <c r="E20"/>
  <c r="D20"/>
  <c r="C20"/>
  <c r="Z19"/>
  <c r="Y19"/>
  <c r="X19"/>
  <c r="W19"/>
  <c r="V19"/>
  <c r="U19"/>
  <c r="T19"/>
  <c r="S19"/>
  <c r="R19"/>
  <c r="Q19"/>
  <c r="P19"/>
  <c r="O19"/>
  <c r="M19"/>
  <c r="L19"/>
  <c r="K19"/>
  <c r="J19"/>
  <c r="I19"/>
  <c r="H19"/>
  <c r="G19"/>
  <c r="F19"/>
  <c r="E19"/>
  <c r="D19"/>
  <c r="C19"/>
  <c r="C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C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O35" i="1" l="1"/>
  <c r="L35"/>
  <c r="I35"/>
  <c r="F35"/>
  <c r="C35"/>
  <c r="Q34"/>
  <c r="P34"/>
  <c r="O34"/>
  <c r="N34"/>
  <c r="M34"/>
  <c r="L34"/>
  <c r="K34"/>
  <c r="J34"/>
  <c r="I34"/>
  <c r="H34"/>
  <c r="G34"/>
  <c r="F34"/>
  <c r="E34"/>
  <c r="D34"/>
  <c r="C34"/>
  <c r="L33"/>
  <c r="I33"/>
  <c r="F33"/>
  <c r="C33"/>
  <c r="N32"/>
  <c r="M32"/>
  <c r="L32"/>
  <c r="K32"/>
  <c r="J32"/>
  <c r="I32"/>
  <c r="H32"/>
  <c r="G32"/>
  <c r="F32"/>
  <c r="E32"/>
  <c r="D32"/>
  <c r="C32"/>
  <c r="N31"/>
  <c r="M31"/>
  <c r="L31"/>
  <c r="K31"/>
  <c r="J31"/>
  <c r="I31"/>
  <c r="H31"/>
  <c r="G31"/>
  <c r="F31"/>
  <c r="E31"/>
  <c r="D31"/>
  <c r="C31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Z23"/>
  <c r="W23"/>
  <c r="T23"/>
  <c r="Q23"/>
  <c r="N23"/>
  <c r="K23"/>
  <c r="H23"/>
  <c r="E23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K21"/>
  <c r="J21"/>
  <c r="I21"/>
  <c r="H21"/>
  <c r="G21"/>
  <c r="F21"/>
  <c r="E21"/>
  <c r="D21"/>
  <c r="C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18"/>
  <c r="Q17"/>
  <c r="P17"/>
  <c r="O17"/>
  <c r="N17"/>
  <c r="M17"/>
  <c r="L17"/>
  <c r="J17"/>
  <c r="I17"/>
  <c r="H17"/>
  <c r="G17"/>
  <c r="F17"/>
  <c r="E17"/>
  <c r="D17"/>
  <c r="C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C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<sst xmlns="http://schemas.openxmlformats.org/spreadsheetml/2006/main" count="162" uniqueCount="81">
  <si>
    <t>제18회 전국실업육상경기선수권대회</t>
    <phoneticPr fontId="3" type="noConversion"/>
  </si>
  <si>
    <t>남일부</t>
    <phoneticPr fontId="3" type="noConversion"/>
  </si>
  <si>
    <t>( 예천  2014년04월23일 ∼ 04월25일 )</t>
    <phoneticPr fontId="3" type="noConversion"/>
  </si>
  <si>
    <t xml:space="preserve">심판장 : </t>
    <phoneticPr fontId="3" type="noConversion"/>
  </si>
  <si>
    <t>순위</t>
    <phoneticPr fontId="3" type="noConversion"/>
  </si>
  <si>
    <t>1위</t>
    <phoneticPr fontId="3" type="noConversion"/>
  </si>
  <si>
    <t>2위</t>
    <phoneticPr fontId="3" type="noConversion"/>
  </si>
  <si>
    <t>3위</t>
    <phoneticPr fontId="3" type="noConversion"/>
  </si>
  <si>
    <t>4위</t>
    <phoneticPr fontId="3" type="noConversion"/>
  </si>
  <si>
    <t>5위</t>
    <phoneticPr fontId="3" type="noConversion"/>
  </si>
  <si>
    <t>6위</t>
    <phoneticPr fontId="3" type="noConversion"/>
  </si>
  <si>
    <t>7위</t>
    <phoneticPr fontId="3" type="noConversion"/>
  </si>
  <si>
    <t>8위</t>
    <phoneticPr fontId="3" type="noConversion"/>
  </si>
  <si>
    <t>비고</t>
    <phoneticPr fontId="3" type="noConversion"/>
  </si>
  <si>
    <t>종목</t>
    <phoneticPr fontId="3" type="noConversion"/>
  </si>
  <si>
    <t>성명</t>
    <phoneticPr fontId="3" type="noConversion"/>
  </si>
  <si>
    <t>소속</t>
    <phoneticPr fontId="3" type="noConversion"/>
  </si>
  <si>
    <t>기록</t>
    <phoneticPr fontId="3" type="noConversion"/>
  </si>
  <si>
    <t>100m</t>
    <phoneticPr fontId="3" type="noConversion"/>
  </si>
  <si>
    <t>풍향풍속</t>
    <phoneticPr fontId="3" type="noConversion"/>
  </si>
  <si>
    <t>2</t>
    <phoneticPr fontId="3" type="noConversion"/>
  </si>
  <si>
    <t>200m</t>
    <phoneticPr fontId="3" type="noConversion"/>
  </si>
  <si>
    <t>400m</t>
    <phoneticPr fontId="3" type="noConversion"/>
  </si>
  <si>
    <t>3</t>
    <phoneticPr fontId="3" type="noConversion"/>
  </si>
  <si>
    <t>800m</t>
    <phoneticPr fontId="3" type="noConversion"/>
  </si>
  <si>
    <t>1500m</t>
    <phoneticPr fontId="3" type="noConversion"/>
  </si>
  <si>
    <t>5000m</t>
    <phoneticPr fontId="3" type="noConversion"/>
  </si>
  <si>
    <t>10000m</t>
    <phoneticPr fontId="3" type="noConversion"/>
  </si>
  <si>
    <t>3000mSC</t>
    <phoneticPr fontId="3" type="noConversion"/>
  </si>
  <si>
    <t>110mH</t>
    <phoneticPr fontId="3" type="noConversion"/>
  </si>
  <si>
    <t>400mH</t>
    <phoneticPr fontId="3" type="noConversion"/>
  </si>
  <si>
    <t>높이뛰기</t>
    <phoneticPr fontId="3" type="noConversion"/>
  </si>
  <si>
    <t>장대높이뛰기</t>
    <phoneticPr fontId="3" type="noConversion"/>
  </si>
  <si>
    <t>멀리뛰기</t>
    <phoneticPr fontId="3" type="noConversion"/>
  </si>
  <si>
    <t>참고기록</t>
    <phoneticPr fontId="3" type="noConversion"/>
  </si>
  <si>
    <t>세단뛰기</t>
    <phoneticPr fontId="3" type="noConversion"/>
  </si>
  <si>
    <t>-0.5</t>
    <phoneticPr fontId="3" type="noConversion"/>
  </si>
  <si>
    <t>+0.7</t>
    <phoneticPr fontId="3" type="noConversion"/>
  </si>
  <si>
    <t>+2.6</t>
    <phoneticPr fontId="3" type="noConversion"/>
  </si>
  <si>
    <t>+0.8</t>
    <phoneticPr fontId="3" type="noConversion"/>
  </si>
  <si>
    <t>포환던지기</t>
    <phoneticPr fontId="3" type="noConversion"/>
  </si>
  <si>
    <t>원반던지기</t>
    <phoneticPr fontId="3" type="noConversion"/>
  </si>
  <si>
    <t>1</t>
    <phoneticPr fontId="3" type="noConversion"/>
  </si>
  <si>
    <t>해머던지기</t>
    <phoneticPr fontId="3" type="noConversion"/>
  </si>
  <si>
    <t>창던지기</t>
    <phoneticPr fontId="3" type="noConversion"/>
  </si>
  <si>
    <t>10종경기</t>
    <phoneticPr fontId="3" type="noConversion"/>
  </si>
  <si>
    <t>10mW</t>
    <phoneticPr fontId="3" type="noConversion"/>
  </si>
  <si>
    <t>4x100mR</t>
    <phoneticPr fontId="3" type="noConversion"/>
  </si>
  <si>
    <t>4x400mR</t>
    <phoneticPr fontId="3" type="noConversion"/>
  </si>
  <si>
    <t>제18회 전국실업육상경기선수권대회</t>
    <phoneticPr fontId="3" type="noConversion"/>
  </si>
  <si>
    <t>여일부</t>
    <phoneticPr fontId="3" type="noConversion"/>
  </si>
  <si>
    <t>( 예천  2014년 04월 23일 ∼ 04월25일 )</t>
    <phoneticPr fontId="3" type="noConversion"/>
  </si>
  <si>
    <t xml:space="preserve">심 판 장 : </t>
    <phoneticPr fontId="3" type="noConversion"/>
  </si>
  <si>
    <t>순위</t>
    <phoneticPr fontId="3" type="noConversion"/>
  </si>
  <si>
    <t>4위</t>
    <phoneticPr fontId="3" type="noConversion"/>
  </si>
  <si>
    <t>5위</t>
    <phoneticPr fontId="3" type="noConversion"/>
  </si>
  <si>
    <t>6위</t>
    <phoneticPr fontId="3" type="noConversion"/>
  </si>
  <si>
    <t>7위</t>
    <phoneticPr fontId="3" type="noConversion"/>
  </si>
  <si>
    <t>성명</t>
    <phoneticPr fontId="3" type="noConversion"/>
  </si>
  <si>
    <t>소속</t>
    <phoneticPr fontId="3" type="noConversion"/>
  </si>
  <si>
    <t>기록</t>
    <phoneticPr fontId="3" type="noConversion"/>
  </si>
  <si>
    <t>기록</t>
    <phoneticPr fontId="3" type="noConversion"/>
  </si>
  <si>
    <t>성명</t>
    <phoneticPr fontId="3" type="noConversion"/>
  </si>
  <si>
    <t>소속</t>
    <phoneticPr fontId="3" type="noConversion"/>
  </si>
  <si>
    <t>2</t>
    <phoneticPr fontId="3" type="noConversion"/>
  </si>
  <si>
    <t>200m</t>
    <phoneticPr fontId="3" type="noConversion"/>
  </si>
  <si>
    <t>3</t>
    <phoneticPr fontId="3" type="noConversion"/>
  </si>
  <si>
    <t>800m</t>
    <phoneticPr fontId="3" type="noConversion"/>
  </si>
  <si>
    <t>1500m</t>
    <phoneticPr fontId="3" type="noConversion"/>
  </si>
  <si>
    <t>10000m</t>
    <phoneticPr fontId="3" type="noConversion"/>
  </si>
  <si>
    <t>100mH</t>
    <phoneticPr fontId="3" type="noConversion"/>
  </si>
  <si>
    <t>원반던지기</t>
    <phoneticPr fontId="3" type="noConversion"/>
  </si>
  <si>
    <t>1</t>
    <phoneticPr fontId="3" type="noConversion"/>
  </si>
  <si>
    <t>해머던지기</t>
    <phoneticPr fontId="3" type="noConversion"/>
  </si>
  <si>
    <t>3</t>
    <phoneticPr fontId="3" type="noConversion"/>
  </si>
  <si>
    <t>7종경기</t>
    <phoneticPr fontId="3" type="noConversion"/>
  </si>
  <si>
    <t>10KmW</t>
    <phoneticPr fontId="3" type="noConversion"/>
  </si>
  <si>
    <t>1</t>
    <phoneticPr fontId="3" type="noConversion"/>
  </si>
  <si>
    <t>3</t>
    <phoneticPr fontId="3" type="noConversion"/>
  </si>
  <si>
    <t>4x400mR</t>
    <phoneticPr fontId="3" type="noConversion"/>
  </si>
  <si>
    <t>3:46.30(대회신)</t>
    <phoneticPr fontId="3" type="noConversion"/>
  </si>
</sst>
</file>

<file path=xl/styles.xml><?xml version="1.0" encoding="utf-8"?>
<styleSheet xmlns="http://schemas.openxmlformats.org/spreadsheetml/2006/main">
  <numFmts count="19">
    <numFmt numFmtId="42" formatCode="_-&quot;₩&quot;* #,##0_-;\-&quot;₩&quot;* #,##0_-;_-&quot;₩&quot;* &quot;-&quot;_-;_-@_-"/>
    <numFmt numFmtId="176" formatCode="0.00_);[Red]\(0.00\)"/>
    <numFmt numFmtId="177" formatCode="0.00_ "/>
    <numFmt numFmtId="178" formatCode="##,#00.00&quot;(대회신)&quot;"/>
    <numFmt numFmtId="179" formatCode="m:ss.00"/>
    <numFmt numFmtId="180" formatCode="mm:ss.00"/>
    <numFmt numFmtId="181" formatCode="##&quot;m&quot;00"/>
    <numFmt numFmtId="182" formatCode="0.00&quot;(대회신)&quot;"/>
    <numFmt numFmtId="183" formatCode="#,##0&quot;점&quot;&quot;(대회신)&quot;"/>
    <numFmt numFmtId="184" formatCode="#,##0&quot;점&quot;"/>
    <numFmt numFmtId="185" formatCode="[h]:mm"/>
    <numFmt numFmtId="186" formatCode="0.00_ ;[Red]\-0.00\ "/>
    <numFmt numFmtId="187" formatCode="0.0_ "/>
    <numFmt numFmtId="188" formatCode="m:ss.00&quot;&quot;"/>
    <numFmt numFmtId="189" formatCode="##&quot;&quot;00"/>
    <numFmt numFmtId="190" formatCode="0.00&quot;m&quot;"/>
    <numFmt numFmtId="191" formatCode="0.00&quot;m&quot;&quot;&quot;"/>
    <numFmt numFmtId="192" formatCode="0.00&quot;&quot;"/>
    <numFmt numFmtId="193" formatCode="[h]:mm&quot;(대회신)&quot;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4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5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7"/>
      <name val="맑은 고딕"/>
      <family val="3"/>
      <charset val="129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1" fillId="0" borderId="0"/>
  </cellStyleXfs>
  <cellXfs count="296">
    <xf numFmtId="0" fontId="0" fillId="0" borderId="0" xfId="0"/>
    <xf numFmtId="0" fontId="2" fillId="2" borderId="0" xfId="0" applyFont="1" applyFill="1" applyAlignment="1" applyProtection="1">
      <alignment horizontal="right" vertical="center" shrinkToFit="1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  <xf numFmtId="49" fontId="6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4" xfId="0" applyNumberFormat="1" applyFont="1" applyFill="1" applyBorder="1" applyAlignment="1" applyProtection="1">
      <alignment horizontal="center" vertical="center" shrinkToFit="1"/>
    </xf>
    <xf numFmtId="2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9" xfId="0" applyNumberFormat="1" applyFont="1" applyFill="1" applyBorder="1" applyAlignment="1" applyProtection="1">
      <alignment horizontal="center" vertical="center"/>
      <protection locked="0"/>
    </xf>
    <xf numFmtId="49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right" vertical="center" shrinkToFit="1"/>
      <protection locked="0"/>
    </xf>
    <xf numFmtId="49" fontId="6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2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wrapText="1" shrinkToFit="1"/>
      <protection locked="0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49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25" xfId="0" applyNumberFormat="1" applyFont="1" applyFill="1" applyBorder="1" applyAlignment="1" applyProtection="1">
      <alignment horizontal="center" vertical="center" shrinkToFit="1"/>
      <protection locked="0"/>
    </xf>
    <xf numFmtId="2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2" fontId="6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5" xfId="0" applyNumberFormat="1" applyFont="1" applyFill="1" applyBorder="1" applyAlignment="1" applyProtection="1">
      <alignment horizontal="center" vertical="center"/>
      <protection locked="0"/>
    </xf>
    <xf numFmtId="177" fontId="6" fillId="2" borderId="27" xfId="0" applyNumberFormat="1" applyFont="1" applyFill="1" applyBorder="1" applyAlignment="1" applyProtection="1">
      <alignment horizontal="center" vertical="center"/>
      <protection locked="0"/>
    </xf>
    <xf numFmtId="179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4" xfId="0" applyNumberFormat="1" applyFont="1" applyFill="1" applyBorder="1" applyAlignment="1" applyProtection="1">
      <alignment horizontal="center" vertical="center" shrinkToFit="1"/>
      <protection locked="0"/>
    </xf>
    <xf numFmtId="180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180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49" fontId="8" fillId="2" borderId="16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49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181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181" fontId="6" fillId="2" borderId="27" xfId="0" applyNumberFormat="1" applyFont="1" applyFill="1" applyBorder="1" applyAlignment="1" applyProtection="1">
      <alignment horizontal="center" vertical="center"/>
      <protection locked="0"/>
    </xf>
    <xf numFmtId="2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2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182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0" xfId="0" applyNumberFormat="1" applyFont="1" applyFill="1" applyBorder="1" applyAlignment="1" applyProtection="1">
      <alignment horizontal="center" vertical="center"/>
      <protection locked="0"/>
    </xf>
    <xf numFmtId="0" fontId="9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2" xfId="0" applyNumberFormat="1" applyFont="1" applyFill="1" applyBorder="1" applyAlignment="1" applyProtection="1">
      <alignment horizontal="center" vertical="center"/>
    </xf>
    <xf numFmtId="0" fontId="6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0" xfId="1" applyNumberFormat="1" applyFont="1" applyFill="1" applyBorder="1" applyAlignment="1" applyProtection="1">
      <alignment horizontal="center" vertical="center"/>
      <protection locked="0"/>
    </xf>
    <xf numFmtId="49" fontId="6" fillId="2" borderId="32" xfId="1" applyNumberFormat="1" applyFont="1" applyFill="1" applyBorder="1" applyAlignment="1" applyProtection="1">
      <alignment horizontal="center" vertical="center"/>
      <protection locked="0"/>
    </xf>
    <xf numFmtId="49" fontId="6" fillId="2" borderId="32" xfId="0" applyNumberFormat="1" applyFont="1" applyFill="1" applyBorder="1" applyAlignment="1" applyProtection="1">
      <alignment horizontal="center" vertical="center"/>
      <protection locked="0"/>
    </xf>
    <xf numFmtId="0" fontId="6" fillId="2" borderId="22" xfId="0" applyNumberFormat="1" applyFont="1" applyFill="1" applyBorder="1" applyAlignment="1" applyProtection="1">
      <alignment horizontal="center" vertical="center"/>
      <protection locked="0"/>
    </xf>
    <xf numFmtId="177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29" xfId="0" applyNumberFormat="1" applyFont="1" applyFill="1" applyBorder="1" applyAlignment="1" applyProtection="1">
      <alignment horizontal="center" vertical="center"/>
      <protection locked="0"/>
    </xf>
    <xf numFmtId="49" fontId="6" fillId="2" borderId="33" xfId="0" applyNumberFormat="1" applyFont="1" applyFill="1" applyBorder="1" applyAlignment="1" applyProtection="1">
      <alignment horizontal="center" vertical="center"/>
    </xf>
    <xf numFmtId="0" fontId="6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2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6" fillId="2" borderId="27" xfId="0" applyNumberFormat="1" applyFont="1" applyFill="1" applyBorder="1" applyAlignment="1" applyProtection="1">
      <alignment horizontal="center" vertical="center"/>
      <protection locked="0"/>
    </xf>
    <xf numFmtId="2" fontId="6" fillId="2" borderId="29" xfId="0" applyNumberFormat="1" applyFont="1" applyFill="1" applyBorder="1" applyAlignment="1" applyProtection="1">
      <alignment horizontal="center" vertical="center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2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183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184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2" borderId="23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185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2" borderId="37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2" fontId="6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2" xfId="0" applyNumberFormat="1" applyFont="1" applyFill="1" applyBorder="1" applyAlignment="1" applyProtection="1">
      <alignment horizontal="center" vertical="center" shrinkToFit="1"/>
    </xf>
    <xf numFmtId="0" fontId="10" fillId="2" borderId="22" xfId="0" applyNumberFormat="1" applyFont="1" applyFill="1" applyBorder="1" applyAlignment="1" applyProtection="1">
      <alignment horizontal="center" vertical="center"/>
    </xf>
    <xf numFmtId="2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8" fillId="2" borderId="36" xfId="0" applyNumberFormat="1" applyFont="1" applyFill="1" applyBorder="1" applyAlignment="1" applyProtection="1">
      <alignment horizontal="center" vertical="center" shrinkToFit="1"/>
    </xf>
    <xf numFmtId="0" fontId="10" fillId="2" borderId="40" xfId="0" applyNumberFormat="1" applyFont="1" applyFill="1" applyBorder="1" applyAlignment="1" applyProtection="1">
      <alignment horizontal="center" vertical="center" shrinkToFit="1"/>
    </xf>
    <xf numFmtId="0" fontId="6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3" xfId="0" applyNumberFormat="1" applyFont="1" applyFill="1" applyBorder="1" applyAlignment="1" applyProtection="1">
      <alignment horizontal="center" vertical="center"/>
      <protection locked="0"/>
    </xf>
    <xf numFmtId="0" fontId="6" fillId="2" borderId="42" xfId="0" applyNumberFormat="1" applyFont="1" applyFill="1" applyBorder="1" applyAlignment="1" applyProtection="1">
      <alignment horizontal="center" vertical="center"/>
      <protection locked="0"/>
    </xf>
    <xf numFmtId="0" fontId="10" fillId="2" borderId="40" xfId="0" applyNumberFormat="1" applyFont="1" applyFill="1" applyBorder="1" applyAlignment="1" applyProtection="1">
      <alignment horizontal="center" vertical="center"/>
    </xf>
    <xf numFmtId="0" fontId="6" fillId="2" borderId="44" xfId="0" applyNumberFormat="1" applyFont="1" applyFill="1" applyBorder="1" applyAlignment="1" applyProtection="1">
      <alignment horizontal="center" vertical="center"/>
      <protection locked="0"/>
    </xf>
    <xf numFmtId="0" fontId="8" fillId="2" borderId="41" xfId="0" applyNumberFormat="1" applyFont="1" applyFill="1" applyBorder="1" applyAlignment="1" applyProtection="1">
      <alignment horizontal="center" vertical="center" shrinkToFit="1"/>
    </xf>
    <xf numFmtId="179" fontId="6" fillId="2" borderId="38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45" xfId="0" applyNumberFormat="1" applyFont="1" applyFill="1" applyBorder="1" applyAlignment="1" applyProtection="1">
      <alignment horizontal="center" vertical="center"/>
    </xf>
    <xf numFmtId="0" fontId="6" fillId="2" borderId="35" xfId="0" applyNumberFormat="1" applyFont="1" applyFill="1" applyBorder="1" applyAlignment="1" applyProtection="1">
      <alignment horizontal="center" vertical="center" shrinkToFit="1"/>
    </xf>
    <xf numFmtId="179" fontId="6" fillId="2" borderId="37" xfId="0" applyNumberFormat="1" applyFont="1" applyFill="1" applyBorder="1" applyAlignment="1" applyProtection="1">
      <alignment horizontal="center" vertical="center"/>
    </xf>
    <xf numFmtId="0" fontId="10" fillId="2" borderId="33" xfId="0" applyNumberFormat="1" applyFont="1" applyFill="1" applyBorder="1" applyAlignment="1" applyProtection="1">
      <alignment horizontal="center" vertical="center" shrinkToFit="1"/>
    </xf>
    <xf numFmtId="0" fontId="6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10" fillId="2" borderId="46" xfId="0" applyNumberFormat="1" applyFont="1" applyFill="1" applyBorder="1" applyAlignment="1" applyProtection="1">
      <alignment horizontal="center" vertical="center"/>
    </xf>
    <xf numFmtId="0" fontId="6" fillId="2" borderId="33" xfId="0" applyNumberFormat="1" applyFont="1" applyFill="1" applyBorder="1" applyAlignment="1" applyProtection="1">
      <alignment horizontal="center" vertical="center" shrinkToFit="1"/>
    </xf>
    <xf numFmtId="0" fontId="8" fillId="2" borderId="31" xfId="0" applyNumberFormat="1" applyFont="1" applyFill="1" applyBorder="1" applyAlignment="1" applyProtection="1">
      <alignment horizontal="center" vertical="center" shrinkToFit="1"/>
    </xf>
    <xf numFmtId="179" fontId="6" fillId="2" borderId="32" xfId="0" applyNumberFormat="1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/>
    <xf numFmtId="0" fontId="5" fillId="2" borderId="0" xfId="0" applyFont="1" applyFill="1"/>
    <xf numFmtId="0" fontId="8" fillId="2" borderId="0" xfId="0" applyFont="1" applyFill="1" applyAlignment="1" applyProtection="1">
      <alignment horizontal="right" vertical="center" shrinkToFit="1"/>
      <protection locked="0"/>
    </xf>
    <xf numFmtId="0" fontId="2" fillId="2" borderId="0" xfId="0" applyFont="1" applyFill="1" applyAlignment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5" fillId="2" borderId="49" xfId="0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6" fillId="2" borderId="55" xfId="0" applyFont="1" applyFill="1" applyBorder="1" applyAlignment="1" applyProtection="1">
      <alignment horizontal="center" vertical="center" shrinkToFit="1"/>
    </xf>
    <xf numFmtId="0" fontId="6" fillId="2" borderId="15" xfId="0" applyNumberFormat="1" applyFont="1" applyFill="1" applyBorder="1" applyAlignment="1" applyProtection="1">
      <alignment horizontal="center" vertical="center" shrinkToFit="1"/>
    </xf>
    <xf numFmtId="49" fontId="6" fillId="2" borderId="56" xfId="0" applyNumberFormat="1" applyFont="1" applyFill="1" applyBorder="1" applyAlignment="1" applyProtection="1">
      <alignment horizontal="center" vertical="center" shrinkToFit="1"/>
    </xf>
    <xf numFmtId="186" fontId="6" fillId="2" borderId="56" xfId="0" applyNumberFormat="1" applyFont="1" applyFill="1" applyBorder="1" applyAlignment="1" applyProtection="1">
      <alignment horizontal="center" vertical="center" shrinkToFit="1"/>
    </xf>
    <xf numFmtId="49" fontId="6" fillId="2" borderId="15" xfId="0" applyNumberFormat="1" applyFont="1" applyFill="1" applyBorder="1" applyAlignment="1" applyProtection="1">
      <alignment horizontal="center" vertical="center" shrinkToFit="1"/>
    </xf>
    <xf numFmtId="0" fontId="2" fillId="2" borderId="57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horizontal="center" shrinkToFit="1"/>
    </xf>
    <xf numFmtId="49" fontId="6" fillId="2" borderId="58" xfId="0" applyNumberFormat="1" applyFont="1" applyFill="1" applyBorder="1" applyAlignment="1" applyProtection="1">
      <alignment horizontal="center" vertical="center"/>
    </xf>
    <xf numFmtId="49" fontId="6" fillId="2" borderId="30" xfId="0" applyNumberFormat="1" applyFont="1" applyFill="1" applyBorder="1" applyAlignment="1" applyProtection="1">
      <alignment horizontal="center" vertical="center"/>
    </xf>
    <xf numFmtId="187" fontId="6" fillId="2" borderId="59" xfId="0" applyNumberFormat="1" applyFont="1" applyFill="1" applyBorder="1" applyAlignment="1" applyProtection="1">
      <alignment vertical="center" shrinkToFit="1"/>
    </xf>
    <xf numFmtId="187" fontId="6" fillId="2" borderId="19" xfId="0" applyNumberFormat="1" applyFont="1" applyFill="1" applyBorder="1" applyAlignment="1" applyProtection="1">
      <alignment vertical="center" shrinkToFit="1"/>
    </xf>
    <xf numFmtId="187" fontId="6" fillId="2" borderId="20" xfId="0" applyNumberFormat="1" applyFont="1" applyFill="1" applyBorder="1" applyAlignment="1" applyProtection="1">
      <alignment vertical="center" shrinkToFit="1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 applyProtection="1">
      <alignment horizontal="right" vertical="center" shrinkToFit="1"/>
      <protection locked="0"/>
    </xf>
    <xf numFmtId="49" fontId="6" fillId="2" borderId="60" xfId="0" applyNumberFormat="1" applyFont="1" applyFill="1" applyBorder="1" applyAlignment="1" applyProtection="1">
      <alignment horizontal="center" vertical="center"/>
    </xf>
    <xf numFmtId="0" fontId="6" fillId="2" borderId="22" xfId="0" applyNumberFormat="1" applyFont="1" applyFill="1" applyBorder="1" applyAlignment="1" applyProtection="1">
      <alignment horizontal="center" vertical="center"/>
    </xf>
    <xf numFmtId="0" fontId="6" fillId="2" borderId="23" xfId="0" applyNumberFormat="1" applyFont="1" applyFill="1" applyBorder="1" applyAlignment="1" applyProtection="1">
      <alignment horizontal="center" vertical="center" shrinkToFit="1"/>
    </xf>
    <xf numFmtId="4" fontId="6" fillId="2" borderId="23" xfId="0" applyNumberFormat="1" applyFont="1" applyFill="1" applyBorder="1" applyAlignment="1" applyProtection="1">
      <alignment horizontal="center" vertical="center" shrinkToFit="1"/>
    </xf>
    <xf numFmtId="0" fontId="6" fillId="2" borderId="23" xfId="0" applyNumberFormat="1" applyFont="1" applyFill="1" applyBorder="1" applyAlignment="1" applyProtection="1">
      <alignment horizontal="center" vertical="center"/>
    </xf>
    <xf numFmtId="49" fontId="6" fillId="2" borderId="23" xfId="0" applyNumberFormat="1" applyFont="1" applyFill="1" applyBorder="1" applyAlignment="1" applyProtection="1">
      <alignment horizontal="center" vertical="center"/>
    </xf>
    <xf numFmtId="49" fontId="7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9" xfId="0" applyNumberFormat="1" applyFont="1" applyFill="1" applyBorder="1" applyAlignment="1" applyProtection="1">
      <alignment vertical="center" shrinkToFit="1"/>
    </xf>
    <xf numFmtId="0" fontId="6" fillId="2" borderId="19" xfId="0" applyNumberFormat="1" applyFont="1" applyFill="1" applyBorder="1" applyAlignment="1" applyProtection="1">
      <alignment vertical="center" shrinkToFit="1"/>
    </xf>
    <xf numFmtId="0" fontId="6" fillId="2" borderId="20" xfId="0" applyNumberFormat="1" applyFont="1" applyFill="1" applyBorder="1" applyAlignment="1" applyProtection="1">
      <alignment vertical="center" shrinkToFit="1"/>
    </xf>
    <xf numFmtId="49" fontId="6" fillId="2" borderId="61" xfId="0" applyNumberFormat="1" applyFont="1" applyFill="1" applyBorder="1" applyAlignment="1" applyProtection="1">
      <alignment horizontal="center" vertical="center" shrinkToFit="1"/>
    </xf>
    <xf numFmtId="0" fontId="6" fillId="2" borderId="24" xfId="0" applyNumberFormat="1" applyFont="1" applyFill="1" applyBorder="1" applyAlignment="1" applyProtection="1">
      <alignment horizontal="center" vertical="center" shrinkToFit="1"/>
    </xf>
    <xf numFmtId="0" fontId="6" fillId="2" borderId="25" xfId="0" applyNumberFormat="1" applyFont="1" applyFill="1" applyBorder="1" applyAlignment="1" applyProtection="1">
      <alignment horizontal="center" vertical="center" shrinkToFit="1"/>
    </xf>
    <xf numFmtId="2" fontId="6" fillId="2" borderId="25" xfId="0" applyNumberFormat="1" applyFont="1" applyFill="1" applyBorder="1" applyAlignment="1" applyProtection="1">
      <alignment horizontal="center" vertical="center" shrinkToFit="1"/>
    </xf>
    <xf numFmtId="49" fontId="6" fillId="2" borderId="25" xfId="0" applyNumberFormat="1" applyFont="1" applyFill="1" applyBorder="1" applyAlignment="1" applyProtection="1">
      <alignment horizontal="center" vertical="center" shrinkToFit="1"/>
    </xf>
    <xf numFmtId="45" fontId="6" fillId="2" borderId="24" xfId="0" applyNumberFormat="1" applyFont="1" applyFill="1" applyBorder="1" applyAlignment="1" applyProtection="1">
      <alignment horizontal="center" vertical="center" shrinkToFit="1"/>
    </xf>
    <xf numFmtId="0" fontId="6" fillId="2" borderId="22" xfId="0" applyNumberFormat="1" applyFont="1" applyFill="1" applyBorder="1" applyAlignment="1" applyProtection="1">
      <alignment horizontal="center" vertical="center" shrinkToFit="1"/>
    </xf>
    <xf numFmtId="49" fontId="6" fillId="2" borderId="23" xfId="0" applyNumberFormat="1" applyFont="1" applyFill="1" applyBorder="1" applyAlignment="1" applyProtection="1">
      <alignment horizontal="center" vertical="center" shrinkToFit="1"/>
    </xf>
    <xf numFmtId="0" fontId="7" fillId="2" borderId="57" xfId="0" applyFont="1" applyFill="1" applyBorder="1" applyAlignment="1" applyProtection="1">
      <alignment horizontal="center" vertical="center" wrapText="1" shrinkToFit="1"/>
      <protection locked="0"/>
    </xf>
    <xf numFmtId="49" fontId="2" fillId="2" borderId="0" xfId="0" applyNumberFormat="1" applyFont="1" applyFill="1" applyAlignment="1">
      <alignment horizontal="center" shrinkToFit="1"/>
    </xf>
    <xf numFmtId="49" fontId="6" fillId="2" borderId="61" xfId="0" applyNumberFormat="1" applyFont="1" applyFill="1" applyBorder="1" applyAlignment="1" applyProtection="1">
      <alignment horizontal="center" vertical="center"/>
    </xf>
    <xf numFmtId="179" fontId="6" fillId="2" borderId="25" xfId="0" applyNumberFormat="1" applyFont="1" applyFill="1" applyBorder="1" applyAlignment="1" applyProtection="1">
      <alignment horizontal="center" vertical="center" shrinkToFit="1"/>
    </xf>
    <xf numFmtId="188" fontId="6" fillId="2" borderId="25" xfId="0" applyNumberFormat="1" applyFont="1" applyFill="1" applyBorder="1" applyAlignment="1" applyProtection="1">
      <alignment horizontal="center" vertical="center" shrinkToFit="1"/>
    </xf>
    <xf numFmtId="0" fontId="6" fillId="2" borderId="24" xfId="0" applyNumberFormat="1" applyFont="1" applyFill="1" applyBorder="1" applyAlignment="1" applyProtection="1">
      <alignment horizontal="center" vertical="center"/>
    </xf>
    <xf numFmtId="188" fontId="6" fillId="2" borderId="25" xfId="0" applyNumberFormat="1" applyFont="1" applyFill="1" applyBorder="1" applyAlignment="1" applyProtection="1">
      <alignment horizontal="center" vertical="center"/>
    </xf>
    <xf numFmtId="180" fontId="6" fillId="2" borderId="25" xfId="0" applyNumberFormat="1" applyFont="1" applyFill="1" applyBorder="1" applyAlignment="1" applyProtection="1">
      <alignment horizontal="center" vertical="center"/>
    </xf>
    <xf numFmtId="180" fontId="6" fillId="2" borderId="25" xfId="0" applyNumberFormat="1" applyFont="1" applyFill="1" applyBorder="1" applyAlignment="1" applyProtection="1">
      <alignment horizontal="center" vertical="center" shrinkToFit="1"/>
    </xf>
    <xf numFmtId="49" fontId="8" fillId="2" borderId="61" xfId="0" applyNumberFormat="1" applyFont="1" applyFill="1" applyBorder="1" applyAlignment="1" applyProtection="1">
      <alignment horizontal="center" vertical="center"/>
    </xf>
    <xf numFmtId="0" fontId="6" fillId="2" borderId="60" xfId="0" applyFont="1" applyFill="1" applyBorder="1" applyAlignment="1" applyProtection="1">
      <alignment horizontal="center" vertical="center" shrinkToFit="1"/>
    </xf>
    <xf numFmtId="2" fontId="6" fillId="2" borderId="29" xfId="0" applyNumberFormat="1" applyFont="1" applyFill="1" applyBorder="1" applyAlignment="1" applyProtection="1">
      <alignment horizontal="center" vertical="center" shrinkToFit="1"/>
    </xf>
    <xf numFmtId="2" fontId="6" fillId="2" borderId="29" xfId="0" applyNumberFormat="1" applyFont="1" applyFill="1" applyBorder="1" applyAlignment="1">
      <alignment horizontal="center" vertical="center"/>
    </xf>
    <xf numFmtId="177" fontId="6" fillId="2" borderId="29" xfId="0" applyNumberFormat="1" applyFont="1" applyFill="1" applyBorder="1" applyAlignment="1" applyProtection="1">
      <alignment horizontal="center" vertical="center" shrinkToFit="1"/>
    </xf>
    <xf numFmtId="182" fontId="6" fillId="2" borderId="25" xfId="0" applyNumberFormat="1" applyFont="1" applyFill="1" applyBorder="1" applyAlignment="1" applyProtection="1">
      <alignment horizontal="center" vertical="center" shrinkToFit="1"/>
    </xf>
    <xf numFmtId="179" fontId="12" fillId="0" borderId="7" xfId="0" applyNumberFormat="1" applyFont="1" applyBorder="1" applyAlignment="1">
      <alignment horizontal="center" vertical="center" shrinkToFit="1"/>
    </xf>
    <xf numFmtId="0" fontId="8" fillId="2" borderId="25" xfId="0" applyNumberFormat="1" applyFont="1" applyFill="1" applyBorder="1" applyAlignment="1" applyProtection="1">
      <alignment horizontal="center" vertical="center" shrinkToFit="1"/>
    </xf>
    <xf numFmtId="181" fontId="6" fillId="2" borderId="25" xfId="0" applyNumberFormat="1" applyFont="1" applyFill="1" applyBorder="1" applyAlignment="1" applyProtection="1">
      <alignment horizontal="center" vertical="center" shrinkToFit="1"/>
    </xf>
    <xf numFmtId="181" fontId="6" fillId="2" borderId="27" xfId="0" applyNumberFormat="1" applyFont="1" applyFill="1" applyBorder="1" applyAlignment="1" applyProtection="1">
      <alignment horizontal="center" vertical="center" shrinkToFi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177" fontId="6" fillId="2" borderId="27" xfId="0" applyNumberFormat="1" applyFont="1" applyFill="1" applyBorder="1" applyAlignment="1" applyProtection="1">
      <alignment horizontal="center" vertical="center" shrinkToFit="1"/>
    </xf>
    <xf numFmtId="189" fontId="6" fillId="2" borderId="27" xfId="0" applyNumberFormat="1" applyFont="1" applyFill="1" applyBorder="1" applyAlignment="1" applyProtection="1">
      <alignment horizontal="center" vertical="center" shrinkToFit="1"/>
    </xf>
    <xf numFmtId="177" fontId="6" fillId="2" borderId="27" xfId="0" applyNumberFormat="1" applyFont="1" applyFill="1" applyBorder="1" applyAlignment="1" applyProtection="1">
      <alignment horizontal="center" vertical="center" wrapText="1"/>
    </xf>
    <xf numFmtId="0" fontId="7" fillId="2" borderId="57" xfId="0" applyFont="1" applyFill="1" applyBorder="1" applyAlignment="1" applyProtection="1">
      <alignment horizontal="center" vertical="center" wrapText="1"/>
      <protection locked="0"/>
    </xf>
    <xf numFmtId="0" fontId="8" fillId="2" borderId="61" xfId="0" applyFont="1" applyFill="1" applyBorder="1" applyAlignment="1" applyProtection="1">
      <alignment horizontal="center" vertical="center" shrinkToFit="1"/>
    </xf>
    <xf numFmtId="186" fontId="6" fillId="2" borderId="27" xfId="0" applyNumberFormat="1" applyFont="1" applyFill="1" applyBorder="1" applyAlignment="1" applyProtection="1">
      <alignment horizontal="center" vertical="center" shrinkToFit="1"/>
    </xf>
    <xf numFmtId="177" fontId="6" fillId="2" borderId="27" xfId="0" applyNumberFormat="1" applyFont="1" applyFill="1" applyBorder="1" applyAlignment="1" applyProtection="1">
      <alignment horizontal="center" vertical="center"/>
    </xf>
    <xf numFmtId="49" fontId="6" fillId="2" borderId="60" xfId="0" applyNumberFormat="1" applyFont="1" applyFill="1" applyBorder="1" applyAlignment="1" applyProtection="1">
      <alignment horizontal="center" vertical="center" shrinkToFit="1"/>
    </xf>
    <xf numFmtId="190" fontId="6" fillId="2" borderId="29" xfId="0" applyNumberFormat="1" applyFont="1" applyFill="1" applyBorder="1" applyAlignment="1" applyProtection="1">
      <alignment horizontal="center" vertical="center" shrinkToFit="1"/>
    </xf>
    <xf numFmtId="49" fontId="6" fillId="2" borderId="58" xfId="0" applyNumberFormat="1" applyFont="1" applyFill="1" applyBorder="1" applyAlignment="1" applyProtection="1">
      <alignment horizontal="center" vertical="center" shrinkToFit="1"/>
    </xf>
    <xf numFmtId="49" fontId="6" fillId="2" borderId="31" xfId="0" applyNumberFormat="1" applyFont="1" applyFill="1" applyBorder="1" applyAlignment="1" applyProtection="1">
      <alignment horizontal="center" vertical="center" shrinkToFit="1"/>
    </xf>
    <xf numFmtId="0" fontId="6" fillId="2" borderId="32" xfId="0" applyNumberFormat="1" applyFont="1" applyFill="1" applyBorder="1" applyAlignment="1" applyProtection="1">
      <alignment horizontal="center" vertical="center"/>
    </xf>
    <xf numFmtId="49" fontId="2" fillId="2" borderId="57" xfId="0" applyNumberFormat="1" applyFont="1" applyFill="1" applyBorder="1" applyAlignment="1" applyProtection="1">
      <alignment horizontal="center" vertical="center"/>
      <protection locked="0"/>
    </xf>
    <xf numFmtId="191" fontId="6" fillId="2" borderId="29" xfId="0" applyNumberFormat="1" applyFont="1" applyFill="1" applyBorder="1" applyAlignment="1" applyProtection="1">
      <alignment horizontal="center" vertical="center" shrinkToFit="1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6" fillId="2" borderId="31" xfId="0" applyNumberFormat="1" applyFont="1" applyFill="1" applyBorder="1" applyAlignment="1" applyProtection="1">
      <alignment horizontal="center" vertical="center" shrinkToFit="1"/>
    </xf>
    <xf numFmtId="49" fontId="8" fillId="2" borderId="31" xfId="0" applyNumberFormat="1" applyFont="1" applyFill="1" applyBorder="1" applyAlignment="1" applyProtection="1">
      <alignment horizontal="center" vertical="center" shrinkToFit="1"/>
    </xf>
    <xf numFmtId="49" fontId="7" fillId="2" borderId="31" xfId="0" applyNumberFormat="1" applyFont="1" applyFill="1" applyBorder="1" applyAlignment="1" applyProtection="1">
      <alignment horizontal="center" vertical="center" shrinkToFit="1"/>
    </xf>
    <xf numFmtId="0" fontId="6" fillId="2" borderId="61" xfId="0" applyFont="1" applyFill="1" applyBorder="1" applyAlignment="1" applyProtection="1">
      <alignment horizontal="center" vertical="center" shrinkToFit="1"/>
    </xf>
    <xf numFmtId="190" fontId="6" fillId="2" borderId="27" xfId="0" applyNumberFormat="1" applyFont="1" applyFill="1" applyBorder="1" applyAlignment="1" applyProtection="1">
      <alignment horizontal="center" vertical="center" shrinkToFit="1"/>
    </xf>
    <xf numFmtId="191" fontId="6" fillId="2" borderId="27" xfId="0" applyNumberFormat="1" applyFont="1" applyFill="1" applyBorder="1" applyAlignment="1" applyProtection="1">
      <alignment horizontal="center" vertical="center" shrinkToFit="1"/>
    </xf>
    <xf numFmtId="2" fontId="6" fillId="2" borderId="27" xfId="0" applyNumberFormat="1" applyFont="1" applyFill="1" applyBorder="1" applyAlignment="1" applyProtection="1">
      <alignment horizontal="center" vertical="center" shrinkToFit="1"/>
    </xf>
    <xf numFmtId="0" fontId="6" fillId="2" borderId="27" xfId="0" applyNumberFormat="1" applyFont="1" applyFill="1" applyBorder="1" applyAlignment="1" applyProtection="1">
      <alignment horizontal="center" vertical="center" shrinkToFit="1"/>
    </xf>
    <xf numFmtId="192" fontId="6" fillId="2" borderId="27" xfId="0" applyNumberFormat="1" applyFont="1" applyFill="1" applyBorder="1" applyAlignment="1" applyProtection="1">
      <alignment horizontal="center" vertical="center" shrinkToFit="1"/>
    </xf>
    <xf numFmtId="0" fontId="6" fillId="2" borderId="27" xfId="0" applyNumberFormat="1" applyFont="1" applyFill="1" applyBorder="1" applyAlignment="1" applyProtection="1">
      <alignment horizontal="center" vertical="center"/>
    </xf>
    <xf numFmtId="2" fontId="6" fillId="2" borderId="27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horizontal="right" vertical="center" wrapText="1" shrinkToFit="1"/>
      <protection locked="0"/>
    </xf>
    <xf numFmtId="184" fontId="6" fillId="2" borderId="25" xfId="0" applyNumberFormat="1" applyFont="1" applyFill="1" applyBorder="1" applyAlignment="1" applyProtection="1">
      <alignment horizontal="center" vertical="center" shrinkToFit="1"/>
    </xf>
    <xf numFmtId="184" fontId="6" fillId="2" borderId="25" xfId="0" applyNumberFormat="1" applyFont="1" applyFill="1" applyBorder="1" applyAlignment="1" applyProtection="1">
      <alignment horizontal="center" vertical="center"/>
    </xf>
    <xf numFmtId="47" fontId="6" fillId="2" borderId="25" xfId="0" applyNumberFormat="1" applyFont="1" applyFill="1" applyBorder="1" applyAlignment="1" applyProtection="1">
      <alignment horizontal="center" vertical="center" shrinkToFit="1"/>
    </xf>
    <xf numFmtId="0" fontId="6" fillId="2" borderId="62" xfId="0" applyFont="1" applyFill="1" applyBorder="1" applyAlignment="1" applyProtection="1">
      <alignment horizontal="center" vertical="center" shrinkToFit="1"/>
    </xf>
    <xf numFmtId="0" fontId="6" fillId="2" borderId="63" xfId="0" applyNumberFormat="1" applyFont="1" applyFill="1" applyBorder="1" applyAlignment="1" applyProtection="1">
      <alignment horizontal="center" vertical="center"/>
    </xf>
    <xf numFmtId="0" fontId="6" fillId="2" borderId="41" xfId="0" applyNumberFormat="1" applyFont="1" applyFill="1" applyBorder="1" applyAlignment="1" applyProtection="1">
      <alignment horizontal="center" vertical="center" shrinkToFit="1"/>
    </xf>
    <xf numFmtId="193" fontId="6" fillId="2" borderId="41" xfId="0" applyNumberFormat="1" applyFont="1" applyFill="1" applyBorder="1" applyAlignment="1" applyProtection="1">
      <alignment horizontal="center" vertical="center" shrinkToFit="1"/>
    </xf>
    <xf numFmtId="185" fontId="6" fillId="2" borderId="41" xfId="0" applyNumberFormat="1" applyFont="1" applyFill="1" applyBorder="1" applyAlignment="1" applyProtection="1">
      <alignment horizontal="center" vertical="center" shrinkToFit="1"/>
    </xf>
    <xf numFmtId="20" fontId="6" fillId="2" borderId="41" xfId="0" applyNumberFormat="1" applyFont="1" applyFill="1" applyBorder="1" applyAlignment="1" applyProtection="1">
      <alignment horizontal="center" vertical="center" shrinkToFit="1"/>
    </xf>
    <xf numFmtId="180" fontId="6" fillId="2" borderId="41" xfId="0" applyNumberFormat="1" applyFont="1" applyFill="1" applyBorder="1" applyAlignment="1" applyProtection="1">
      <alignment horizontal="center" vertical="center" shrinkToFit="1"/>
    </xf>
    <xf numFmtId="0" fontId="7" fillId="2" borderId="64" xfId="0" applyFont="1" applyFill="1" applyBorder="1" applyAlignment="1" applyProtection="1">
      <alignment horizontal="center" vertical="center" wrapText="1"/>
      <protection locked="0"/>
    </xf>
    <xf numFmtId="192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37" xfId="0" applyNumberFormat="1" applyFont="1" applyFill="1" applyBorder="1" applyAlignment="1" applyProtection="1">
      <alignment horizontal="center" vertical="center"/>
    </xf>
    <xf numFmtId="0" fontId="6" fillId="2" borderId="37" xfId="0" applyNumberFormat="1" applyFont="1" applyFill="1" applyBorder="1" applyAlignment="1" applyProtection="1">
      <alignment horizontal="center" vertical="center"/>
    </xf>
    <xf numFmtId="0" fontId="6" fillId="2" borderId="31" xfId="0" applyNumberFormat="1" applyFont="1" applyFill="1" applyBorder="1" applyAlignment="1" applyProtection="1">
      <alignment horizontal="center" vertical="center"/>
      <protection locked="0"/>
    </xf>
    <xf numFmtId="177" fontId="6" fillId="2" borderId="32" xfId="0" applyNumberFormat="1" applyFont="1" applyFill="1" applyBorder="1" applyAlignment="1" applyProtection="1">
      <alignment horizontal="center" vertical="center"/>
    </xf>
    <xf numFmtId="0" fontId="10" fillId="2" borderId="33" xfId="0" applyNumberFormat="1" applyFont="1" applyFill="1" applyBorder="1" applyAlignment="1" applyProtection="1">
      <alignment horizontal="center" vertical="center"/>
    </xf>
    <xf numFmtId="188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8" fillId="2" borderId="22" xfId="0" applyNumberFormat="1" applyFont="1" applyFill="1" applyBorder="1" applyAlignment="1" applyProtection="1">
      <alignment horizontal="center" vertical="center" shrinkToFit="1"/>
    </xf>
    <xf numFmtId="179" fontId="6" fillId="2" borderId="37" xfId="0" applyNumberFormat="1" applyFont="1" applyFill="1" applyBorder="1" applyAlignment="1" applyProtection="1">
      <alignment horizontal="center" vertical="center" shrinkToFit="1"/>
    </xf>
    <xf numFmtId="0" fontId="10" fillId="2" borderId="70" xfId="0" applyNumberFormat="1" applyFont="1" applyFill="1" applyBorder="1" applyAlignment="1" applyProtection="1">
      <alignment horizontal="center" vertical="center" shrinkToFit="1"/>
    </xf>
    <xf numFmtId="0" fontId="6" fillId="2" borderId="7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7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71" xfId="0" applyNumberFormat="1" applyFont="1" applyFill="1" applyBorder="1" applyAlignment="1" applyProtection="1">
      <alignment horizontal="center" vertical="center"/>
      <protection locked="0"/>
    </xf>
    <xf numFmtId="0" fontId="8" fillId="2" borderId="70" xfId="0" applyNumberFormat="1" applyFont="1" applyFill="1" applyBorder="1" applyAlignment="1" applyProtection="1">
      <alignment horizontal="center" vertical="center" shrinkToFit="1"/>
    </xf>
    <xf numFmtId="0" fontId="8" fillId="2" borderId="71" xfId="0" applyNumberFormat="1" applyFont="1" applyFill="1" applyBorder="1" applyAlignment="1" applyProtection="1">
      <alignment horizontal="center" vertical="center" shrinkToFit="1"/>
    </xf>
    <xf numFmtId="179" fontId="6" fillId="2" borderId="72" xfId="0" applyNumberFormat="1" applyFont="1" applyFill="1" applyBorder="1" applyAlignment="1" applyProtection="1">
      <alignment horizontal="center" vertical="center"/>
      <protection locked="0"/>
    </xf>
    <xf numFmtId="179" fontId="6" fillId="2" borderId="72" xfId="0" applyNumberFormat="1" applyFont="1" applyFill="1" applyBorder="1" applyAlignment="1" applyProtection="1">
      <alignment horizontal="center" vertical="center" shrinkToFit="1"/>
    </xf>
    <xf numFmtId="0" fontId="13" fillId="2" borderId="0" xfId="0" applyFont="1" applyFill="1" applyAlignment="1">
      <alignment horizontal="center"/>
    </xf>
    <xf numFmtId="0" fontId="8" fillId="2" borderId="0" xfId="0" applyFont="1" applyFill="1"/>
    <xf numFmtId="49" fontId="2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6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7" xfId="0" applyNumberFormat="1" applyFont="1" applyFill="1" applyBorder="1" applyAlignment="1" applyProtection="1">
      <alignment horizontal="center" vertical="center"/>
    </xf>
    <xf numFmtId="0" fontId="6" fillId="2" borderId="42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/>
    </xf>
    <xf numFmtId="0" fontId="6" fillId="2" borderId="59" xfId="0" applyNumberFormat="1" applyFont="1" applyFill="1" applyBorder="1" applyAlignment="1" applyProtection="1">
      <alignment horizontal="center" vertical="center" shrinkToFit="1"/>
    </xf>
    <xf numFmtId="0" fontId="6" fillId="2" borderId="19" xfId="0" applyNumberFormat="1" applyFont="1" applyFill="1" applyBorder="1" applyAlignment="1" applyProtection="1">
      <alignment horizontal="center" vertical="center" shrinkToFit="1"/>
    </xf>
    <xf numFmtId="0" fontId="6" fillId="2" borderId="20" xfId="0" applyNumberFormat="1" applyFont="1" applyFill="1" applyBorder="1" applyAlignment="1" applyProtection="1">
      <alignment horizontal="center" vertical="center" shrinkToFit="1"/>
    </xf>
    <xf numFmtId="49" fontId="8" fillId="2" borderId="65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66" xfId="0" applyNumberFormat="1" applyFont="1" applyFill="1" applyBorder="1" applyAlignment="1" applyProtection="1">
      <alignment horizontal="center" vertical="center" shrinkToFit="1"/>
    </xf>
    <xf numFmtId="49" fontId="6" fillId="2" borderId="58" xfId="0" applyNumberFormat="1" applyFont="1" applyFill="1" applyBorder="1" applyAlignment="1" applyProtection="1">
      <alignment horizontal="center" vertical="center" shrinkToFit="1"/>
    </xf>
    <xf numFmtId="49" fontId="7" fillId="2" borderId="67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68" xfId="0" applyNumberFormat="1" applyFont="1" applyFill="1" applyBorder="1" applyAlignment="1" applyProtection="1">
      <alignment horizontal="center" vertical="center"/>
      <protection locked="0"/>
    </xf>
    <xf numFmtId="49" fontId="6" fillId="2" borderId="69" xfId="0" applyNumberFormat="1" applyFont="1" applyFill="1" applyBorder="1" applyAlignment="1" applyProtection="1">
      <alignment horizontal="center" vertical="center" shrinkToFit="1"/>
    </xf>
    <xf numFmtId="49" fontId="6" fillId="2" borderId="37" xfId="0" applyNumberFormat="1" applyFont="1" applyFill="1" applyBorder="1" applyAlignment="1" applyProtection="1">
      <alignment horizontal="center" vertical="center" shrinkToFit="1"/>
    </xf>
    <xf numFmtId="49" fontId="6" fillId="2" borderId="72" xfId="0" applyNumberFormat="1" applyFont="1" applyFill="1" applyBorder="1" applyAlignment="1" applyProtection="1">
      <alignment horizontal="center" vertical="center" shrinkToFit="1"/>
    </xf>
    <xf numFmtId="49" fontId="7" fillId="2" borderId="73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47" xfId="0" applyFont="1" applyFill="1" applyBorder="1" applyAlignment="1">
      <alignment horizontal="center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</cellXfs>
  <cellStyles count="3">
    <cellStyle name="통화 [0]" xfId="1" builtinId="7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/AppData/Local/Microsoft/Windows/Temporary%20Internet%20Files/Content.IE5/ZGH3RQMZ/&#50696;&#52380;(&#45224;)/(&#45224;)&#45824;&#54924;%20&#51333;&#54633;&#44592;&#47197;&#5436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0696;&#52380;_&#44592;&#47197;(&#52572;&#51333;)\&#50696;&#52380;(&#50668;)\(&#50668;)&#45824;&#54924;%20&#51333;&#54633;&#44592;&#47197;&#543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200m"/>
      <sheetName val="400m"/>
      <sheetName val="800m"/>
      <sheetName val="1500m"/>
      <sheetName val="5000m"/>
      <sheetName val="10000m"/>
      <sheetName val="3000mSC"/>
      <sheetName val="110H"/>
      <sheetName val="400H"/>
      <sheetName val="남자부"/>
      <sheetName val="높이뛰기"/>
      <sheetName val="멀리"/>
      <sheetName val="장대"/>
      <sheetName val="세단"/>
      <sheetName val="포환"/>
      <sheetName val="원반"/>
      <sheetName val="해머"/>
      <sheetName val="창"/>
      <sheetName val="혼성총점"/>
      <sheetName val="경보"/>
      <sheetName val="400R"/>
      <sheetName val="1600R"/>
    </sheetNames>
    <sheetDataSet>
      <sheetData sheetId="0">
        <row r="124">
          <cell r="E124" t="str">
            <v>-1.6</v>
          </cell>
        </row>
        <row r="127">
          <cell r="D127" t="str">
            <v>여호수아</v>
          </cell>
          <cell r="E127" t="str">
            <v>인천시청</v>
          </cell>
          <cell r="F127">
            <v>10.66</v>
          </cell>
        </row>
        <row r="128">
          <cell r="D128" t="str">
            <v>오경수</v>
          </cell>
          <cell r="E128" t="str">
            <v>파주시청</v>
          </cell>
          <cell r="F128">
            <v>10.72</v>
          </cell>
        </row>
        <row r="129">
          <cell r="D129" t="str">
            <v>김준호</v>
          </cell>
          <cell r="E129" t="str">
            <v>용인시청</v>
          </cell>
          <cell r="F129">
            <v>10.84</v>
          </cell>
        </row>
        <row r="130">
          <cell r="D130" t="str">
            <v>김진국</v>
          </cell>
          <cell r="E130" t="str">
            <v>안양시청</v>
          </cell>
          <cell r="F130">
            <v>10.88</v>
          </cell>
        </row>
        <row r="131">
          <cell r="D131" t="str">
            <v>유민우</v>
          </cell>
          <cell r="E131" t="str">
            <v>안산시청</v>
          </cell>
          <cell r="F131">
            <v>10.9</v>
          </cell>
        </row>
        <row r="132">
          <cell r="D132" t="str">
            <v>정현석</v>
          </cell>
          <cell r="E132" t="str">
            <v>광주광역시청</v>
          </cell>
          <cell r="F132">
            <v>10.9</v>
          </cell>
        </row>
        <row r="133">
          <cell r="D133" t="str">
            <v>조성권</v>
          </cell>
          <cell r="E133" t="str">
            <v>서천군청</v>
          </cell>
          <cell r="F133">
            <v>11.06</v>
          </cell>
        </row>
        <row r="134">
          <cell r="D134" t="str">
            <v>장경원</v>
          </cell>
          <cell r="E134" t="str">
            <v>울산시청</v>
          </cell>
          <cell r="F134">
            <v>11.09</v>
          </cell>
        </row>
      </sheetData>
      <sheetData sheetId="1">
        <row r="171">
          <cell r="E171" t="str">
            <v>-0.7</v>
          </cell>
        </row>
        <row r="174">
          <cell r="D174" t="str">
            <v>오경수</v>
          </cell>
          <cell r="E174" t="str">
            <v>파주시청</v>
          </cell>
          <cell r="F174">
            <v>21.56</v>
          </cell>
        </row>
        <row r="175">
          <cell r="D175" t="str">
            <v>이요한</v>
          </cell>
          <cell r="E175" t="str">
            <v>과천시청</v>
          </cell>
          <cell r="F175">
            <v>21.71</v>
          </cell>
        </row>
        <row r="176">
          <cell r="D176" t="str">
            <v>유민우</v>
          </cell>
          <cell r="E176" t="str">
            <v>안산시청</v>
          </cell>
          <cell r="F176">
            <v>21.99</v>
          </cell>
        </row>
        <row r="177">
          <cell r="D177" t="str">
            <v>김요섭</v>
          </cell>
          <cell r="E177" t="str">
            <v>고양시청</v>
          </cell>
          <cell r="F177">
            <v>22.06</v>
          </cell>
        </row>
        <row r="178">
          <cell r="D178" t="str">
            <v>박상우</v>
          </cell>
          <cell r="E178" t="str">
            <v>경산시청</v>
          </cell>
          <cell r="F178">
            <v>22.07</v>
          </cell>
        </row>
        <row r="179">
          <cell r="D179" t="str">
            <v>조성권</v>
          </cell>
          <cell r="E179" t="str">
            <v>서천군청</v>
          </cell>
          <cell r="F179">
            <v>22.1</v>
          </cell>
        </row>
        <row r="180">
          <cell r="D180" t="str">
            <v>장경원</v>
          </cell>
          <cell r="E180" t="str">
            <v>울산시청</v>
          </cell>
          <cell r="F180">
            <v>22.56</v>
          </cell>
        </row>
        <row r="181">
          <cell r="D181" t="str">
            <v>김준호</v>
          </cell>
          <cell r="E181" t="str">
            <v>용인시청</v>
          </cell>
          <cell r="F181" t="str">
            <v>DNS</v>
          </cell>
        </row>
      </sheetData>
      <sheetData sheetId="2">
        <row r="202">
          <cell r="D202" t="str">
            <v>박봉고</v>
          </cell>
          <cell r="E202" t="str">
            <v>구미시청</v>
          </cell>
          <cell r="F202" t="str">
            <v>46.38(대회신)</v>
          </cell>
        </row>
        <row r="203">
          <cell r="D203" t="str">
            <v>박세정</v>
          </cell>
          <cell r="E203" t="str">
            <v>안양시청</v>
          </cell>
          <cell r="F203" t="str">
            <v>47.95</v>
          </cell>
        </row>
        <row r="204">
          <cell r="D204" t="str">
            <v>이용열</v>
          </cell>
          <cell r="E204" t="str">
            <v>인천시청</v>
          </cell>
          <cell r="F204" t="str">
            <v>48.08</v>
          </cell>
        </row>
        <row r="205">
          <cell r="D205" t="str">
            <v>명장환</v>
          </cell>
          <cell r="E205" t="str">
            <v>국군체육부대</v>
          </cell>
          <cell r="F205" t="str">
            <v>48.37</v>
          </cell>
        </row>
        <row r="206">
          <cell r="D206" t="str">
            <v>엄수현</v>
          </cell>
          <cell r="E206" t="str">
            <v>과천시청</v>
          </cell>
          <cell r="F206" t="str">
            <v>48.42</v>
          </cell>
        </row>
        <row r="207">
          <cell r="D207" t="str">
            <v>이무용</v>
          </cell>
          <cell r="E207" t="str">
            <v>수원시청</v>
          </cell>
          <cell r="F207" t="str">
            <v>48.43</v>
          </cell>
        </row>
        <row r="208">
          <cell r="D208" t="str">
            <v>이요한</v>
          </cell>
          <cell r="E208" t="str">
            <v>과천시청</v>
          </cell>
          <cell r="F208" t="str">
            <v>50.62</v>
          </cell>
        </row>
        <row r="209">
          <cell r="D209" t="str">
            <v>임찬호</v>
          </cell>
          <cell r="E209" t="str">
            <v>정선군청</v>
          </cell>
          <cell r="F209" t="str">
            <v>53.62</v>
          </cell>
        </row>
      </sheetData>
      <sheetData sheetId="3">
        <row r="154">
          <cell r="D154" t="str">
            <v>홍인기</v>
          </cell>
          <cell r="E154" t="str">
            <v>고양시청</v>
          </cell>
          <cell r="F154">
            <v>1.2944444444444446E-3</v>
          </cell>
        </row>
        <row r="155">
          <cell r="D155" t="str">
            <v>김준영</v>
          </cell>
          <cell r="E155" t="str">
            <v>익산시청</v>
          </cell>
          <cell r="F155">
            <v>1.2987268518518517E-3</v>
          </cell>
        </row>
        <row r="156">
          <cell r="D156" t="str">
            <v>이무용</v>
          </cell>
          <cell r="E156" t="str">
            <v>수원시청</v>
          </cell>
          <cell r="F156">
            <v>1.3027777777777777E-3</v>
          </cell>
        </row>
        <row r="157">
          <cell r="D157" t="str">
            <v>박성윤</v>
          </cell>
          <cell r="E157" t="str">
            <v>화성시청</v>
          </cell>
          <cell r="F157">
            <v>1.3031250000000002E-3</v>
          </cell>
        </row>
        <row r="158">
          <cell r="D158" t="str">
            <v>백승윤</v>
          </cell>
          <cell r="E158" t="str">
            <v>원주시청</v>
          </cell>
          <cell r="F158">
            <v>1.309375E-3</v>
          </cell>
        </row>
        <row r="159">
          <cell r="D159" t="str">
            <v>이강백</v>
          </cell>
          <cell r="E159" t="str">
            <v>고양시청</v>
          </cell>
          <cell r="F159">
            <v>1.312962962962963E-3</v>
          </cell>
        </row>
        <row r="160">
          <cell r="D160" t="str">
            <v>조봉용</v>
          </cell>
          <cell r="E160" t="str">
            <v>여수시청</v>
          </cell>
          <cell r="F160">
            <v>1.321412037037037E-3</v>
          </cell>
        </row>
        <row r="161">
          <cell r="D161" t="str">
            <v>황보문</v>
          </cell>
          <cell r="E161" t="str">
            <v>영동군청</v>
          </cell>
          <cell r="F161">
            <v>1.3305555555555555E-3</v>
          </cell>
        </row>
      </sheetData>
      <sheetData sheetId="4">
        <row r="112">
          <cell r="D112" t="str">
            <v>류지산</v>
          </cell>
          <cell r="E112" t="str">
            <v>청주시청</v>
          </cell>
          <cell r="F112">
            <v>2.6854166666666662E-3</v>
          </cell>
        </row>
        <row r="113">
          <cell r="D113" t="str">
            <v>김준영</v>
          </cell>
          <cell r="E113" t="str">
            <v>익산시청</v>
          </cell>
          <cell r="F113">
            <v>2.7229166666666665E-3</v>
          </cell>
        </row>
        <row r="114">
          <cell r="D114" t="str">
            <v>이상필</v>
          </cell>
          <cell r="E114" t="str">
            <v>경찰대학</v>
          </cell>
          <cell r="F114">
            <v>2.7454861111111113E-3</v>
          </cell>
        </row>
        <row r="115">
          <cell r="D115" t="str">
            <v>이동욱</v>
          </cell>
          <cell r="E115" t="str">
            <v>원주시청</v>
          </cell>
          <cell r="F115">
            <v>2.7542824074074071E-3</v>
          </cell>
        </row>
        <row r="116">
          <cell r="D116" t="str">
            <v>이준완</v>
          </cell>
          <cell r="E116" t="str">
            <v>청주시청</v>
          </cell>
          <cell r="F116">
            <v>2.7587962962962961E-3</v>
          </cell>
        </row>
        <row r="117">
          <cell r="D117" t="str">
            <v>김용구</v>
          </cell>
          <cell r="E117" t="str">
            <v>고양시청</v>
          </cell>
          <cell r="F117">
            <v>2.7784722222222225E-3</v>
          </cell>
        </row>
        <row r="118">
          <cell r="D118" t="str">
            <v>박대성</v>
          </cell>
          <cell r="E118" t="str">
            <v>여수시청</v>
          </cell>
          <cell r="F118">
            <v>2.8028935185185184E-3</v>
          </cell>
        </row>
        <row r="119">
          <cell r="D119" t="str">
            <v>김준수</v>
          </cell>
          <cell r="E119" t="str">
            <v>옥천군청</v>
          </cell>
          <cell r="F119">
            <v>2.8209490740740734E-3</v>
          </cell>
        </row>
      </sheetData>
      <sheetData sheetId="5">
        <row r="83">
          <cell r="D83" t="str">
            <v>류지산</v>
          </cell>
          <cell r="E83" t="str">
            <v>청주시청</v>
          </cell>
          <cell r="F83">
            <v>1.0104629629629628E-2</v>
          </cell>
        </row>
        <row r="84">
          <cell r="D84" t="str">
            <v>권영솔</v>
          </cell>
          <cell r="E84" t="str">
            <v>구미시청</v>
          </cell>
          <cell r="F84">
            <v>1.0204282407407407E-2</v>
          </cell>
        </row>
        <row r="85">
          <cell r="D85" t="str">
            <v>이교직</v>
          </cell>
          <cell r="E85" t="str">
            <v>구미시청</v>
          </cell>
          <cell r="F85">
            <v>1.0204629629629629E-2</v>
          </cell>
        </row>
        <row r="86">
          <cell r="D86" t="str">
            <v>김효수</v>
          </cell>
          <cell r="E86" t="str">
            <v>경찰대학</v>
          </cell>
          <cell r="F86">
            <v>1.0265046296296296E-2</v>
          </cell>
        </row>
        <row r="87">
          <cell r="D87" t="str">
            <v>김상훈</v>
          </cell>
          <cell r="E87" t="str">
            <v>제천시청</v>
          </cell>
          <cell r="F87">
            <v>1.0276967592592593E-2</v>
          </cell>
        </row>
        <row r="88">
          <cell r="D88" t="str">
            <v>조근형</v>
          </cell>
          <cell r="E88" t="str">
            <v>춘천시청</v>
          </cell>
          <cell r="F88">
            <v>1.037037037037037E-2</v>
          </cell>
        </row>
        <row r="89">
          <cell r="D89" t="str">
            <v>정호영</v>
          </cell>
          <cell r="E89" t="str">
            <v>청주시청</v>
          </cell>
          <cell r="F89">
            <v>1.0411342592592592E-2</v>
          </cell>
        </row>
        <row r="90">
          <cell r="D90" t="str">
            <v>김재민</v>
          </cell>
          <cell r="E90" t="str">
            <v>옥천군청</v>
          </cell>
          <cell r="F90">
            <v>1.0435300925925926E-2</v>
          </cell>
        </row>
      </sheetData>
      <sheetData sheetId="6">
        <row r="7">
          <cell r="D7" t="str">
            <v>김상훈</v>
          </cell>
          <cell r="E7" t="str">
            <v>제천시청</v>
          </cell>
          <cell r="F7">
            <v>2.1279398148148148E-2</v>
          </cell>
        </row>
        <row r="8">
          <cell r="D8" t="str">
            <v>조근형</v>
          </cell>
          <cell r="E8" t="str">
            <v>춘천시청</v>
          </cell>
          <cell r="F8">
            <v>2.1326388888888891E-2</v>
          </cell>
        </row>
        <row r="9">
          <cell r="D9" t="str">
            <v>김효수</v>
          </cell>
          <cell r="E9" t="str">
            <v>경찰대학</v>
          </cell>
          <cell r="F9">
            <v>2.1425462962962966E-2</v>
          </cell>
        </row>
        <row r="10">
          <cell r="D10" t="str">
            <v>한용희</v>
          </cell>
          <cell r="E10" t="str">
            <v>충주시청</v>
          </cell>
          <cell r="F10">
            <v>2.1489004629629632E-2</v>
          </cell>
        </row>
        <row r="11">
          <cell r="D11" t="str">
            <v>조세호</v>
          </cell>
          <cell r="E11" t="str">
            <v>청주시청</v>
          </cell>
          <cell r="F11">
            <v>2.1570254629629627E-2</v>
          </cell>
        </row>
        <row r="12">
          <cell r="D12" t="str">
            <v>최병수</v>
          </cell>
          <cell r="E12" t="str">
            <v>제천시청</v>
          </cell>
          <cell r="F12">
            <v>2.1852546296296297E-2</v>
          </cell>
        </row>
        <row r="13">
          <cell r="D13" t="str">
            <v>황태연</v>
          </cell>
          <cell r="E13" t="str">
            <v>안양시청</v>
          </cell>
          <cell r="F13">
            <v>2.3493865740740739E-2</v>
          </cell>
        </row>
        <row r="14">
          <cell r="D14" t="str">
            <v>안한근</v>
          </cell>
          <cell r="E14" t="str">
            <v>안양시청</v>
          </cell>
          <cell r="F14">
            <v>2.3984143518518516E-2</v>
          </cell>
        </row>
      </sheetData>
      <sheetData sheetId="7">
        <row r="6">
          <cell r="D6" t="str">
            <v>권재우</v>
          </cell>
          <cell r="E6" t="str">
            <v>옥천군청</v>
          </cell>
          <cell r="F6">
            <v>6.3783564814814814E-3</v>
          </cell>
        </row>
        <row r="7">
          <cell r="D7" t="str">
            <v>김재훈</v>
          </cell>
          <cell r="E7" t="str">
            <v>경찰대학</v>
          </cell>
          <cell r="F7">
            <v>6.4307870370370369E-3</v>
          </cell>
        </row>
        <row r="8">
          <cell r="D8" t="str">
            <v>최동일</v>
          </cell>
          <cell r="E8" t="str">
            <v>남양주시청</v>
          </cell>
          <cell r="F8">
            <v>6.4618055555555548E-3</v>
          </cell>
        </row>
        <row r="9">
          <cell r="D9" t="str">
            <v>박수현</v>
          </cell>
          <cell r="E9" t="str">
            <v>제천시청</v>
          </cell>
          <cell r="F9">
            <v>6.472569444444444E-3</v>
          </cell>
        </row>
        <row r="10">
          <cell r="D10" t="str">
            <v>이준희</v>
          </cell>
          <cell r="E10" t="str">
            <v>남양주시청</v>
          </cell>
          <cell r="F10">
            <v>6.7725694444444448E-3</v>
          </cell>
        </row>
        <row r="11">
          <cell r="D11" t="str">
            <v>이상민</v>
          </cell>
          <cell r="E11" t="str">
            <v>괴산군청</v>
          </cell>
          <cell r="F11">
            <v>6.7850694444444443E-3</v>
          </cell>
        </row>
        <row r="12">
          <cell r="D12" t="str">
            <v>김주안</v>
          </cell>
          <cell r="E12" t="str">
            <v>청주시청</v>
          </cell>
          <cell r="F12">
            <v>7.1403935185185181E-3</v>
          </cell>
        </row>
        <row r="13">
          <cell r="D13" t="str">
            <v>황준석</v>
          </cell>
          <cell r="E13" t="str">
            <v>강원도청</v>
          </cell>
          <cell r="F13">
            <v>7.177430555555555E-3</v>
          </cell>
        </row>
      </sheetData>
      <sheetData sheetId="8">
        <row r="8">
          <cell r="E8" t="str">
            <v>-0,4</v>
          </cell>
        </row>
        <row r="11">
          <cell r="D11" t="str">
            <v>이현우</v>
          </cell>
          <cell r="E11" t="str">
            <v>과천시청</v>
          </cell>
          <cell r="F11">
            <v>14.43</v>
          </cell>
        </row>
        <row r="12">
          <cell r="D12" t="str">
            <v>원종진</v>
          </cell>
          <cell r="E12" t="str">
            <v>국군체육부대</v>
          </cell>
          <cell r="F12">
            <v>14.59</v>
          </cell>
        </row>
        <row r="13">
          <cell r="D13" t="str">
            <v>명창기</v>
          </cell>
          <cell r="E13" t="str">
            <v>용인시청</v>
          </cell>
        </row>
        <row r="14">
          <cell r="D14" t="str">
            <v>민경도</v>
          </cell>
          <cell r="E14" t="str">
            <v>안산시청</v>
          </cell>
          <cell r="F14">
            <v>14.86</v>
          </cell>
        </row>
        <row r="15">
          <cell r="D15" t="str">
            <v>강재구</v>
          </cell>
          <cell r="E15" t="str">
            <v>괴산군청</v>
          </cell>
          <cell r="F15">
            <v>14.93</v>
          </cell>
        </row>
      </sheetData>
      <sheetData sheetId="9">
        <row r="89">
          <cell r="D89" t="str">
            <v>이승윤</v>
          </cell>
          <cell r="E89" t="str">
            <v>경찰대학</v>
          </cell>
          <cell r="F89" t="str">
            <v>51.62</v>
          </cell>
        </row>
        <row r="90">
          <cell r="D90" t="str">
            <v>조일</v>
          </cell>
          <cell r="E90" t="str">
            <v>과천시청</v>
          </cell>
          <cell r="F90" t="str">
            <v>52.07</v>
          </cell>
        </row>
        <row r="91">
          <cell r="D91" t="str">
            <v>김대홍</v>
          </cell>
          <cell r="E91" t="str">
            <v>경찰대학</v>
          </cell>
          <cell r="F91" t="str">
            <v>52.24</v>
          </cell>
        </row>
        <row r="92">
          <cell r="D92" t="str">
            <v>박대영</v>
          </cell>
          <cell r="E92" t="str">
            <v>과천시청</v>
          </cell>
          <cell r="F92" t="str">
            <v>53.29</v>
          </cell>
        </row>
        <row r="93">
          <cell r="D93" t="str">
            <v>최낙원</v>
          </cell>
          <cell r="E93" t="str">
            <v>문경시청</v>
          </cell>
          <cell r="F93" t="str">
            <v>54.05</v>
          </cell>
        </row>
        <row r="94">
          <cell r="D94" t="str">
            <v>이경수</v>
          </cell>
          <cell r="E94" t="str">
            <v>안산시청</v>
          </cell>
          <cell r="F94" t="str">
            <v>57.06</v>
          </cell>
        </row>
        <row r="95">
          <cell r="D95" t="str">
            <v>민경도</v>
          </cell>
          <cell r="E95" t="str">
            <v>안산시청</v>
          </cell>
          <cell r="F95" t="str">
            <v>DNS</v>
          </cell>
        </row>
        <row r="96">
          <cell r="D96" t="str">
            <v>박태훈</v>
          </cell>
          <cell r="E96" t="str">
            <v>원주시청</v>
          </cell>
          <cell r="F96" t="str">
            <v>DNS</v>
          </cell>
        </row>
      </sheetData>
      <sheetData sheetId="10"/>
      <sheetData sheetId="11">
        <row r="7">
          <cell r="D7" t="str">
            <v>강성모</v>
          </cell>
          <cell r="E7" t="str">
            <v>안동시청</v>
          </cell>
          <cell r="AJ7">
            <v>210</v>
          </cell>
        </row>
        <row r="8">
          <cell r="D8" t="str">
            <v>최영문</v>
          </cell>
          <cell r="E8" t="str">
            <v>성남시청</v>
          </cell>
          <cell r="AJ8">
            <v>205</v>
          </cell>
        </row>
        <row r="9">
          <cell r="D9" t="str">
            <v>윤제환</v>
          </cell>
          <cell r="E9" t="str">
            <v>경찰대학</v>
          </cell>
          <cell r="AJ9">
            <v>200</v>
          </cell>
        </row>
        <row r="10">
          <cell r="D10" t="str">
            <v>임종경</v>
          </cell>
          <cell r="E10" t="str">
            <v>연제구청</v>
          </cell>
          <cell r="AJ10">
            <v>195</v>
          </cell>
        </row>
        <row r="11">
          <cell r="D11" t="str">
            <v>오진욱</v>
          </cell>
          <cell r="E11" t="str">
            <v>용인시청</v>
          </cell>
          <cell r="AJ11" t="str">
            <v>NM</v>
          </cell>
        </row>
        <row r="12">
          <cell r="D12" t="str">
            <v>박준환</v>
          </cell>
          <cell r="E12" t="str">
            <v>괴산군청</v>
          </cell>
          <cell r="AJ12" t="str">
            <v>DNS</v>
          </cell>
        </row>
        <row r="13">
          <cell r="D13" t="str">
            <v>배성권</v>
          </cell>
          <cell r="E13" t="str">
            <v>파주시청</v>
          </cell>
          <cell r="AJ13" t="str">
            <v>DNS</v>
          </cell>
        </row>
      </sheetData>
      <sheetData sheetId="12">
        <row r="6">
          <cell r="D6" t="str">
            <v>김상수</v>
          </cell>
          <cell r="E6" t="str">
            <v>안산시청</v>
          </cell>
          <cell r="M6">
            <v>7.87</v>
          </cell>
        </row>
        <row r="7">
          <cell r="M7" t="str">
            <v>+1.9</v>
          </cell>
        </row>
        <row r="8">
          <cell r="D8" t="str">
            <v>김장준</v>
          </cell>
          <cell r="E8" t="str">
            <v>국군체육부대</v>
          </cell>
          <cell r="M8">
            <v>7.44</v>
          </cell>
        </row>
        <row r="9">
          <cell r="M9" t="str">
            <v>+0.6</v>
          </cell>
        </row>
        <row r="10">
          <cell r="D10" t="str">
            <v>곽창만</v>
          </cell>
          <cell r="E10" t="str">
            <v>함안군청</v>
          </cell>
          <cell r="M10">
            <v>7.43</v>
          </cell>
        </row>
        <row r="11">
          <cell r="M11" t="str">
            <v>+2.3</v>
          </cell>
        </row>
        <row r="12">
          <cell r="D12" t="str">
            <v>윤일</v>
          </cell>
          <cell r="E12" t="str">
            <v>포항시청</v>
          </cell>
          <cell r="M12">
            <v>7.34</v>
          </cell>
        </row>
        <row r="13">
          <cell r="M13" t="str">
            <v>+2.3</v>
          </cell>
        </row>
        <row r="14">
          <cell r="D14" t="str">
            <v>이번형</v>
          </cell>
          <cell r="E14" t="str">
            <v>음성군청</v>
          </cell>
          <cell r="M14">
            <v>7.27</v>
          </cell>
        </row>
        <row r="15">
          <cell r="M15" t="str">
            <v>+1.1</v>
          </cell>
        </row>
        <row r="16">
          <cell r="D16" t="str">
            <v>오세창</v>
          </cell>
          <cell r="E16" t="str">
            <v>대전시설관리공단</v>
          </cell>
          <cell r="M16">
            <v>7.21</v>
          </cell>
        </row>
        <row r="17">
          <cell r="M17" t="str">
            <v>-0.5</v>
          </cell>
        </row>
        <row r="18">
          <cell r="D18" t="str">
            <v>김진욱</v>
          </cell>
          <cell r="E18" t="str">
            <v>인천시청</v>
          </cell>
          <cell r="M18">
            <v>7.14</v>
          </cell>
        </row>
        <row r="19">
          <cell r="M19" t="str">
            <v>+1.2</v>
          </cell>
        </row>
        <row r="20">
          <cell r="D20" t="str">
            <v>김경환</v>
          </cell>
          <cell r="E20" t="str">
            <v>파주시청</v>
          </cell>
          <cell r="M20">
            <v>7.11</v>
          </cell>
        </row>
        <row r="21">
          <cell r="M21" t="str">
            <v>+1.8</v>
          </cell>
        </row>
      </sheetData>
      <sheetData sheetId="13">
        <row r="6">
          <cell r="D6" t="str">
            <v>박세훈</v>
          </cell>
          <cell r="E6" t="str">
            <v>대전시설관리공단</v>
          </cell>
          <cell r="AJ6">
            <v>5</v>
          </cell>
        </row>
        <row r="7">
          <cell r="D7" t="str">
            <v>배상화</v>
          </cell>
          <cell r="E7" t="str">
            <v>함안군청</v>
          </cell>
          <cell r="AJ7">
            <v>4.2</v>
          </cell>
        </row>
        <row r="8">
          <cell r="D8" t="str">
            <v>김수빈</v>
          </cell>
          <cell r="E8" t="str">
            <v>대전시설관리공단</v>
          </cell>
          <cell r="AJ8">
            <v>4.2</v>
          </cell>
        </row>
      </sheetData>
      <sheetData sheetId="14">
        <row r="6">
          <cell r="D6" t="str">
            <v>윤일</v>
          </cell>
          <cell r="E6" t="str">
            <v>포항시청</v>
          </cell>
          <cell r="M6">
            <v>15.85</v>
          </cell>
        </row>
        <row r="8">
          <cell r="D8" t="str">
            <v>고대영</v>
          </cell>
          <cell r="E8" t="str">
            <v>수원시청</v>
          </cell>
          <cell r="M8">
            <v>15.75</v>
          </cell>
        </row>
        <row r="10">
          <cell r="D10" t="str">
            <v>최민호</v>
          </cell>
          <cell r="E10" t="str">
            <v>함안군청</v>
          </cell>
          <cell r="M10">
            <v>15.25</v>
          </cell>
        </row>
        <row r="12">
          <cell r="D12" t="str">
            <v>김경환</v>
          </cell>
          <cell r="E12" t="str">
            <v>파주시청</v>
          </cell>
          <cell r="M12">
            <v>14.74</v>
          </cell>
        </row>
        <row r="14">
          <cell r="D14" t="str">
            <v>오세창</v>
          </cell>
          <cell r="E14" t="str">
            <v>대전시설관리공단</v>
          </cell>
          <cell r="M14" t="str">
            <v>NM</v>
          </cell>
        </row>
        <row r="16">
          <cell r="D16" t="str">
            <v>이강민</v>
          </cell>
          <cell r="E16" t="str">
            <v>문경시청</v>
          </cell>
          <cell r="M16" t="str">
            <v>DNS</v>
          </cell>
        </row>
        <row r="18">
          <cell r="D18" t="str">
            <v>유재혁</v>
          </cell>
          <cell r="E18" t="str">
            <v>서천군청</v>
          </cell>
          <cell r="M18" t="str">
            <v>DNS</v>
          </cell>
        </row>
        <row r="20">
          <cell r="D20" t="str">
            <v>윤종배</v>
          </cell>
          <cell r="E20" t="str">
            <v>충주시청</v>
          </cell>
          <cell r="M20" t="str">
            <v>DNS</v>
          </cell>
        </row>
      </sheetData>
      <sheetData sheetId="15">
        <row r="6">
          <cell r="D6" t="str">
            <v>정일우</v>
          </cell>
          <cell r="E6" t="str">
            <v>경찰대학</v>
          </cell>
          <cell r="M6">
            <v>17.809999999999999</v>
          </cell>
        </row>
        <row r="7">
          <cell r="D7" t="str">
            <v>최태호</v>
          </cell>
          <cell r="E7" t="str">
            <v>용인시청</v>
          </cell>
          <cell r="M7">
            <v>16.88</v>
          </cell>
        </row>
        <row r="8">
          <cell r="D8" t="str">
            <v>손태호</v>
          </cell>
          <cell r="E8" t="str">
            <v>대전시설관리공단</v>
          </cell>
          <cell r="M8">
            <v>16.649999999999999</v>
          </cell>
        </row>
        <row r="9">
          <cell r="D9" t="str">
            <v>김현배</v>
          </cell>
          <cell r="E9" t="str">
            <v>익산시청</v>
          </cell>
          <cell r="M9">
            <v>16.46</v>
          </cell>
        </row>
        <row r="10">
          <cell r="D10" t="str">
            <v>손현</v>
          </cell>
          <cell r="E10" t="str">
            <v>경산시청</v>
          </cell>
          <cell r="M10" t="str">
            <v>NM</v>
          </cell>
        </row>
        <row r="11">
          <cell r="D11" t="str">
            <v>황인성</v>
          </cell>
          <cell r="E11" t="str">
            <v>포항시청</v>
          </cell>
          <cell r="M11" t="str">
            <v>NM</v>
          </cell>
        </row>
      </sheetData>
      <sheetData sheetId="16">
        <row r="6">
          <cell r="D6" t="str">
            <v>최종범</v>
          </cell>
          <cell r="E6" t="str">
            <v>영월군청</v>
          </cell>
          <cell r="M6">
            <v>55.09</v>
          </cell>
        </row>
        <row r="7">
          <cell r="D7" t="str">
            <v>손현</v>
          </cell>
          <cell r="E7" t="str">
            <v>경산시청</v>
          </cell>
          <cell r="M7">
            <v>54.37</v>
          </cell>
        </row>
        <row r="8">
          <cell r="D8" t="str">
            <v>이현재</v>
          </cell>
          <cell r="E8" t="str">
            <v>국군체육부대</v>
          </cell>
          <cell r="M8">
            <v>53.58</v>
          </cell>
        </row>
        <row r="9">
          <cell r="D9" t="str">
            <v>이훈</v>
          </cell>
          <cell r="E9" t="str">
            <v>파주시청</v>
          </cell>
          <cell r="M9">
            <v>52.28</v>
          </cell>
        </row>
        <row r="10">
          <cell r="D10" t="str">
            <v>천신웅</v>
          </cell>
          <cell r="E10" t="str">
            <v>대구광역시청</v>
          </cell>
          <cell r="M10" t="str">
            <v>DNS</v>
          </cell>
        </row>
      </sheetData>
      <sheetData sheetId="17">
        <row r="6">
          <cell r="D6" t="str">
            <v>이윤철</v>
          </cell>
          <cell r="E6" t="str">
            <v>대전광역시청</v>
          </cell>
          <cell r="M6">
            <v>71.84</v>
          </cell>
        </row>
        <row r="7">
          <cell r="D7" t="str">
            <v>박영식</v>
          </cell>
          <cell r="E7" t="str">
            <v>광주광역시청</v>
          </cell>
          <cell r="M7">
            <v>69.28</v>
          </cell>
        </row>
        <row r="8">
          <cell r="D8" t="str">
            <v>장상진</v>
          </cell>
          <cell r="E8" t="str">
            <v>과천시청</v>
          </cell>
          <cell r="M8">
            <v>64.38</v>
          </cell>
        </row>
        <row r="9">
          <cell r="D9" t="str">
            <v>장동원</v>
          </cell>
          <cell r="E9" t="str">
            <v>국군체육부대</v>
          </cell>
          <cell r="M9">
            <v>61.31</v>
          </cell>
        </row>
        <row r="10">
          <cell r="D10" t="str">
            <v>김덕훈</v>
          </cell>
          <cell r="E10" t="str">
            <v>익산시청</v>
          </cell>
          <cell r="M10">
            <v>60.08</v>
          </cell>
        </row>
      </sheetData>
      <sheetData sheetId="18">
        <row r="6">
          <cell r="D6" t="str">
            <v>이학민</v>
          </cell>
          <cell r="E6" t="str">
            <v>국군체육부대</v>
          </cell>
          <cell r="M6">
            <v>69.790000000000006</v>
          </cell>
        </row>
        <row r="7">
          <cell r="D7" t="str">
            <v>이학운</v>
          </cell>
          <cell r="E7" t="str">
            <v>여수시청</v>
          </cell>
          <cell r="M7">
            <v>69.569999999999993</v>
          </cell>
        </row>
        <row r="8">
          <cell r="D8" t="str">
            <v>박원길</v>
          </cell>
          <cell r="E8" t="str">
            <v>국군체육부대</v>
          </cell>
          <cell r="M8">
            <v>68.77</v>
          </cell>
        </row>
      </sheetData>
      <sheetData sheetId="19">
        <row r="11">
          <cell r="C11" t="str">
            <v>배상화</v>
          </cell>
          <cell r="D11" t="str">
            <v>함안군청</v>
          </cell>
          <cell r="E11">
            <v>7026</v>
          </cell>
        </row>
        <row r="12">
          <cell r="C12" t="str">
            <v>김수빈</v>
          </cell>
          <cell r="D12" t="str">
            <v>대전시설관리공단</v>
          </cell>
          <cell r="E12">
            <v>6125</v>
          </cell>
        </row>
        <row r="13">
          <cell r="C13" t="str">
            <v>문형진</v>
          </cell>
          <cell r="D13" t="str">
            <v>음성군청</v>
          </cell>
          <cell r="E13">
            <v>6067</v>
          </cell>
        </row>
        <row r="14">
          <cell r="C14" t="str">
            <v>고종석</v>
          </cell>
          <cell r="D14" t="str">
            <v>인천시청</v>
          </cell>
          <cell r="E14">
            <v>6049</v>
          </cell>
        </row>
        <row r="15">
          <cell r="C15" t="str">
            <v>배성권</v>
          </cell>
          <cell r="D15" t="str">
            <v>파주시청</v>
          </cell>
          <cell r="E15" t="str">
            <v>DNS</v>
          </cell>
        </row>
        <row r="16">
          <cell r="C16" t="str">
            <v>이번형</v>
          </cell>
          <cell r="D16" t="str">
            <v>음성군청</v>
          </cell>
          <cell r="E16" t="str">
            <v>DNS</v>
          </cell>
        </row>
      </sheetData>
      <sheetData sheetId="20">
        <row r="8">
          <cell r="D8" t="str">
            <v>김현섭</v>
          </cell>
          <cell r="E8" t="str">
            <v>국군체육부대</v>
          </cell>
          <cell r="F8">
            <v>1.7666666666666666</v>
          </cell>
        </row>
        <row r="9">
          <cell r="D9" t="str">
            <v>김대호</v>
          </cell>
          <cell r="E9" t="str">
            <v>경산시청</v>
          </cell>
          <cell r="F9">
            <v>1.7715277777777778</v>
          </cell>
        </row>
        <row r="10">
          <cell r="D10" t="str">
            <v>오세한</v>
          </cell>
          <cell r="E10" t="str">
            <v>성남시청</v>
          </cell>
          <cell r="F10">
            <v>1.7819444444444443</v>
          </cell>
        </row>
        <row r="11">
          <cell r="D11" t="str">
            <v>최병호</v>
          </cell>
          <cell r="E11" t="str">
            <v>삼성전자(주)</v>
          </cell>
          <cell r="F11">
            <v>1.7826388888888889</v>
          </cell>
        </row>
      </sheetData>
      <sheetData sheetId="21">
        <row r="10">
          <cell r="B10" t="str">
            <v>임원재 김국영</v>
          </cell>
          <cell r="D10" t="str">
            <v>안양시청</v>
          </cell>
          <cell r="E10" t="str">
            <v>40.07(대회신)</v>
          </cell>
        </row>
        <row r="11">
          <cell r="B11" t="str">
            <v>김진국 박세정</v>
          </cell>
        </row>
        <row r="12">
          <cell r="B12" t="str">
            <v>이현우 차승민</v>
          </cell>
          <cell r="D12" t="str">
            <v>과천시청</v>
          </cell>
          <cell r="E12" t="str">
            <v>40.74(대회신)</v>
          </cell>
        </row>
        <row r="13">
          <cell r="B13" t="str">
            <v>조  일 이요한</v>
          </cell>
        </row>
        <row r="14">
          <cell r="B14" t="str">
            <v>민경도 유민우</v>
          </cell>
          <cell r="D14" t="str">
            <v>안산시청</v>
          </cell>
          <cell r="E14">
            <v>41.45</v>
          </cell>
        </row>
        <row r="15">
          <cell r="B15" t="str">
            <v>이상천 권용하</v>
          </cell>
        </row>
        <row r="16">
          <cell r="B16" t="str">
            <v>김병철 최선웅</v>
          </cell>
          <cell r="D16" t="str">
            <v>서천군청</v>
          </cell>
          <cell r="E16">
            <v>41.55</v>
          </cell>
        </row>
        <row r="17">
          <cell r="B17" t="str">
            <v>조성권 이준화</v>
          </cell>
        </row>
      </sheetData>
      <sheetData sheetId="22">
        <row r="10">
          <cell r="B10" t="str">
            <v>김대홍 이   준</v>
          </cell>
          <cell r="D10" t="str">
            <v>경찰대학</v>
          </cell>
          <cell r="E10">
            <v>2.2724537037037036E-3</v>
          </cell>
        </row>
        <row r="11">
          <cell r="B11" t="str">
            <v>최명준 이승윤</v>
          </cell>
        </row>
        <row r="12">
          <cell r="B12" t="str">
            <v>박대영 엄수현</v>
          </cell>
          <cell r="D12" t="str">
            <v>과천시청</v>
          </cell>
          <cell r="E12">
            <v>2.274884259259259E-3</v>
          </cell>
        </row>
        <row r="13">
          <cell r="B13" t="str">
            <v>조   일 이요한</v>
          </cell>
        </row>
        <row r="14">
          <cell r="B14" t="str">
            <v>김요섭 임이삭</v>
          </cell>
          <cell r="D14" t="str">
            <v>고양시청</v>
          </cell>
          <cell r="E14">
            <v>2.2932870370370368E-3</v>
          </cell>
        </row>
        <row r="15">
          <cell r="B15" t="str">
            <v>이강백 홍인기</v>
          </cell>
        </row>
        <row r="16">
          <cell r="B16" t="str">
            <v>김병철 장총명</v>
          </cell>
          <cell r="D16" t="str">
            <v>서천군청</v>
          </cell>
          <cell r="E16" t="str">
            <v>3:25.67</v>
          </cell>
        </row>
        <row r="17">
          <cell r="B17" t="str">
            <v>최선웅 조성권</v>
          </cell>
        </row>
        <row r="18">
          <cell r="B18" t="str">
            <v>홍준성 전종찬</v>
          </cell>
          <cell r="D18" t="str">
            <v>화성시청</v>
          </cell>
          <cell r="E18" t="str">
            <v>3:35.11</v>
          </cell>
        </row>
        <row r="19">
          <cell r="B19" t="str">
            <v>조재득 박성윤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200m"/>
      <sheetName val="400m"/>
      <sheetName val="800m"/>
      <sheetName val="1500m"/>
      <sheetName val="5000m"/>
      <sheetName val="10000m"/>
      <sheetName val="3000mSC"/>
      <sheetName val="100H"/>
      <sheetName val="400H"/>
      <sheetName val="여자부"/>
      <sheetName val="높이뛰기"/>
      <sheetName val="장대"/>
      <sheetName val="멀리"/>
      <sheetName val="세단"/>
      <sheetName val="포환"/>
      <sheetName val="원반"/>
      <sheetName val="해머"/>
      <sheetName val="창"/>
      <sheetName val="혼성총점"/>
      <sheetName val="경보"/>
      <sheetName val="4x100"/>
      <sheetName val="4x400"/>
    </sheetNames>
    <sheetDataSet>
      <sheetData sheetId="0">
        <row r="124">
          <cell r="E124" t="str">
            <v>-1.2</v>
          </cell>
        </row>
        <row r="127">
          <cell r="D127" t="str">
            <v>이선애</v>
          </cell>
          <cell r="E127" t="str">
            <v>안동시청</v>
          </cell>
          <cell r="F127" t="str">
            <v>12.19</v>
          </cell>
        </row>
        <row r="128">
          <cell r="D128" t="str">
            <v>이민정</v>
          </cell>
          <cell r="E128" t="str">
            <v>시흥시청</v>
          </cell>
          <cell r="F128" t="str">
            <v>12.26</v>
          </cell>
        </row>
        <row r="129">
          <cell r="D129" t="str">
            <v>박소연</v>
          </cell>
          <cell r="E129" t="str">
            <v>김포시청</v>
          </cell>
          <cell r="F129">
            <v>12.32</v>
          </cell>
        </row>
        <row r="130">
          <cell r="D130" t="str">
            <v>정한솔</v>
          </cell>
          <cell r="E130" t="str">
            <v>김포시청</v>
          </cell>
          <cell r="F130">
            <v>12.32</v>
          </cell>
        </row>
        <row r="131">
          <cell r="D131" t="str">
            <v>김지은</v>
          </cell>
          <cell r="E131" t="str">
            <v>전북개발공사</v>
          </cell>
          <cell r="F131" t="str">
            <v>12.40</v>
          </cell>
        </row>
        <row r="132">
          <cell r="D132" t="str">
            <v>엄지수</v>
          </cell>
          <cell r="E132" t="str">
            <v>SH공사</v>
          </cell>
          <cell r="F132" t="str">
            <v>12.48</v>
          </cell>
        </row>
        <row r="133">
          <cell r="D133" t="str">
            <v>박수산나</v>
          </cell>
          <cell r="E133" t="str">
            <v>논산시청</v>
          </cell>
          <cell r="F133" t="str">
            <v>12.50</v>
          </cell>
        </row>
        <row r="134">
          <cell r="D134" t="str">
            <v>이선영</v>
          </cell>
          <cell r="E134" t="str">
            <v>화성시청</v>
          </cell>
          <cell r="F134" t="str">
            <v>12.61</v>
          </cell>
        </row>
      </sheetData>
      <sheetData sheetId="1">
        <row r="240">
          <cell r="E240" t="str">
            <v>-1.0</v>
          </cell>
        </row>
        <row r="243">
          <cell r="D243" t="str">
            <v>정한솔</v>
          </cell>
          <cell r="E243" t="str">
            <v>김포시청</v>
          </cell>
          <cell r="F243" t="str">
            <v>24.63</v>
          </cell>
        </row>
        <row r="244">
          <cell r="D244" t="str">
            <v>이민정</v>
          </cell>
          <cell r="E244" t="str">
            <v>시흥시청</v>
          </cell>
          <cell r="F244" t="str">
            <v>25.01</v>
          </cell>
        </row>
        <row r="245">
          <cell r="D245" t="str">
            <v>박소연</v>
          </cell>
          <cell r="E245" t="str">
            <v>김포시청</v>
          </cell>
          <cell r="F245" t="str">
            <v>25.06</v>
          </cell>
        </row>
        <row r="246">
          <cell r="D246" t="str">
            <v>김지은</v>
          </cell>
          <cell r="E246" t="str">
            <v>전북개발공사</v>
          </cell>
          <cell r="F246" t="str">
            <v>25.27</v>
          </cell>
        </row>
        <row r="247">
          <cell r="D247" t="str">
            <v>김소연</v>
          </cell>
          <cell r="E247" t="str">
            <v>경산시청</v>
          </cell>
          <cell r="F247" t="str">
            <v>25.64</v>
          </cell>
        </row>
        <row r="248">
          <cell r="D248" t="str">
            <v>박수산나</v>
          </cell>
          <cell r="E248" t="str">
            <v>논산시청</v>
          </cell>
          <cell r="F248" t="str">
            <v>25.66</v>
          </cell>
        </row>
        <row r="249">
          <cell r="D249" t="str">
            <v>엄지수</v>
          </cell>
          <cell r="E249" t="str">
            <v>SH공사</v>
          </cell>
          <cell r="F249" t="str">
            <v>26.24</v>
          </cell>
        </row>
        <row r="250">
          <cell r="D250" t="str">
            <v>민지현</v>
          </cell>
          <cell r="E250" t="str">
            <v>김포시청</v>
          </cell>
          <cell r="F250" t="str">
            <v>DNS</v>
          </cell>
        </row>
      </sheetData>
      <sheetData sheetId="2">
        <row r="84">
          <cell r="D84" t="str">
            <v>조은주</v>
          </cell>
          <cell r="E84" t="str">
            <v>인천남동구청</v>
          </cell>
          <cell r="F84" t="str">
            <v>55.37</v>
          </cell>
        </row>
        <row r="85">
          <cell r="D85" t="str">
            <v>민지현</v>
          </cell>
          <cell r="E85" t="str">
            <v>김포시청</v>
          </cell>
          <cell r="F85">
            <v>56.01</v>
          </cell>
        </row>
        <row r="86">
          <cell r="D86" t="str">
            <v>육지은</v>
          </cell>
          <cell r="E86" t="str">
            <v>인천남동구청</v>
          </cell>
          <cell r="F86">
            <v>56.15</v>
          </cell>
        </row>
        <row r="87">
          <cell r="D87" t="str">
            <v>이미연</v>
          </cell>
          <cell r="E87" t="str">
            <v>시흥시청</v>
          </cell>
          <cell r="F87" t="str">
            <v>56.66</v>
          </cell>
        </row>
        <row r="88">
          <cell r="D88" t="str">
            <v>오세라</v>
          </cell>
          <cell r="E88" t="str">
            <v>김포시청</v>
          </cell>
          <cell r="F88" t="str">
            <v>57.40</v>
          </cell>
        </row>
        <row r="89">
          <cell r="D89" t="str">
            <v>염은희</v>
          </cell>
          <cell r="E89" t="str">
            <v>인천남동구청</v>
          </cell>
          <cell r="F89" t="str">
            <v>58.92</v>
          </cell>
        </row>
        <row r="90">
          <cell r="D90" t="str">
            <v>이미희</v>
          </cell>
          <cell r="E90" t="str">
            <v>영동군청</v>
          </cell>
          <cell r="F90" t="str">
            <v>DNS</v>
          </cell>
        </row>
        <row r="91">
          <cell r="D91" t="str">
            <v>신소연</v>
          </cell>
          <cell r="E91" t="str">
            <v>시흥시청</v>
          </cell>
          <cell r="F91" t="str">
            <v>DNS</v>
          </cell>
        </row>
      </sheetData>
      <sheetData sheetId="3">
        <row r="85">
          <cell r="D85" t="str">
            <v>최지혜</v>
          </cell>
          <cell r="E85" t="str">
            <v>양평군청</v>
          </cell>
          <cell r="F85">
            <v>1.5109953703703702E-3</v>
          </cell>
        </row>
        <row r="86">
          <cell r="D86" t="str">
            <v>이미희</v>
          </cell>
          <cell r="E86" t="str">
            <v>영동군청</v>
          </cell>
          <cell r="F86">
            <v>1.5663194444444446E-3</v>
          </cell>
        </row>
        <row r="87">
          <cell r="D87" t="str">
            <v>오지영</v>
          </cell>
          <cell r="E87" t="str">
            <v>시흥시청</v>
          </cell>
          <cell r="F87">
            <v>1.5684027777777779E-3</v>
          </cell>
        </row>
        <row r="88">
          <cell r="D88" t="str">
            <v>장예은</v>
          </cell>
          <cell r="E88" t="str">
            <v>화성시청</v>
          </cell>
          <cell r="F88">
            <v>1.5740740740740741E-3</v>
          </cell>
        </row>
        <row r="89">
          <cell r="D89" t="str">
            <v>신소망</v>
          </cell>
          <cell r="E89" t="str">
            <v>익산시청</v>
          </cell>
          <cell r="F89">
            <v>1.5965277777777777E-3</v>
          </cell>
        </row>
        <row r="90">
          <cell r="D90" t="str">
            <v>최보운</v>
          </cell>
          <cell r="E90" t="str">
            <v>원주시청</v>
          </cell>
          <cell r="F90">
            <v>1.6078703703703704E-3</v>
          </cell>
        </row>
        <row r="91">
          <cell r="D91" t="str">
            <v>안다빈</v>
          </cell>
          <cell r="E91" t="str">
            <v>충주시청</v>
          </cell>
          <cell r="F91">
            <v>1.6273148148148147E-3</v>
          </cell>
        </row>
        <row r="92">
          <cell r="D92" t="str">
            <v>오수정</v>
          </cell>
          <cell r="E92" t="str">
            <v>안동시청</v>
          </cell>
          <cell r="F92" t="str">
            <v>2:27.79</v>
          </cell>
        </row>
      </sheetData>
      <sheetData sheetId="4">
        <row r="82">
          <cell r="D82" t="str">
            <v>최보운</v>
          </cell>
          <cell r="E82" t="str">
            <v>원주시청</v>
          </cell>
          <cell r="F82">
            <v>3.1818287037037036E-3</v>
          </cell>
        </row>
        <row r="83">
          <cell r="D83" t="str">
            <v>허연정</v>
          </cell>
          <cell r="E83" t="str">
            <v>문경시청</v>
          </cell>
          <cell r="F83">
            <v>3.1910879629629628E-3</v>
          </cell>
        </row>
        <row r="84">
          <cell r="D84" t="str">
            <v>최지혜</v>
          </cell>
          <cell r="E84" t="str">
            <v>양평군청</v>
          </cell>
          <cell r="F84">
            <v>3.2084490740740741E-3</v>
          </cell>
        </row>
        <row r="85">
          <cell r="D85" t="str">
            <v>오달님</v>
          </cell>
          <cell r="E85" t="str">
            <v>부천시청</v>
          </cell>
          <cell r="F85">
            <v>3.2160879629629636E-3</v>
          </cell>
        </row>
        <row r="86">
          <cell r="D86" t="str">
            <v>이다미</v>
          </cell>
          <cell r="E86" t="str">
            <v>경산시청</v>
          </cell>
          <cell r="F86">
            <v>3.2533564814814816E-3</v>
          </cell>
        </row>
        <row r="87">
          <cell r="D87" t="str">
            <v>신소망</v>
          </cell>
          <cell r="E87" t="str">
            <v>익산시청</v>
          </cell>
          <cell r="F87">
            <v>3.267708333333333E-3</v>
          </cell>
        </row>
        <row r="88">
          <cell r="D88" t="str">
            <v>남보하나</v>
          </cell>
          <cell r="E88" t="str">
            <v>경산시청</v>
          </cell>
          <cell r="F88">
            <v>3.2792824074074074E-3</v>
          </cell>
        </row>
        <row r="89">
          <cell r="D89" t="str">
            <v>어수정</v>
          </cell>
          <cell r="E89" t="str">
            <v>화성시청</v>
          </cell>
          <cell r="F89">
            <v>3.2886574074074072E-3</v>
          </cell>
        </row>
      </sheetData>
      <sheetData sheetId="5">
        <row r="7">
          <cell r="D7" t="str">
            <v>정윤희</v>
          </cell>
          <cell r="E7" t="str">
            <v>K-water</v>
          </cell>
          <cell r="F7">
            <v>1.190925925925926E-2</v>
          </cell>
        </row>
        <row r="8">
          <cell r="D8" t="str">
            <v>박정숙</v>
          </cell>
          <cell r="E8" t="str">
            <v>옥천군청</v>
          </cell>
          <cell r="F8">
            <v>1.1954050925925927E-2</v>
          </cell>
        </row>
        <row r="9">
          <cell r="D9" t="str">
            <v>김은영</v>
          </cell>
          <cell r="E9" t="str">
            <v>부천시청</v>
          </cell>
          <cell r="F9">
            <v>1.1993171296296297E-2</v>
          </cell>
        </row>
        <row r="10">
          <cell r="D10" t="str">
            <v>강혜림</v>
          </cell>
          <cell r="E10" t="str">
            <v>양평군청</v>
          </cell>
          <cell r="F10">
            <v>1.2348032407407408E-2</v>
          </cell>
        </row>
        <row r="11">
          <cell r="D11" t="str">
            <v>정현지</v>
          </cell>
          <cell r="E11" t="str">
            <v>경기도청</v>
          </cell>
          <cell r="F11">
            <v>1.2576851851851853E-2</v>
          </cell>
        </row>
        <row r="12">
          <cell r="D12" t="str">
            <v>박민희</v>
          </cell>
          <cell r="E12" t="str">
            <v>옥천군청</v>
          </cell>
          <cell r="F12">
            <v>1.2637268518518518E-2</v>
          </cell>
        </row>
        <row r="13">
          <cell r="D13" t="str">
            <v>임연희</v>
          </cell>
          <cell r="E13" t="str">
            <v>여수시청</v>
          </cell>
          <cell r="F13">
            <v>1.3365972222222222E-2</v>
          </cell>
        </row>
        <row r="14">
          <cell r="D14" t="str">
            <v>이미현</v>
          </cell>
          <cell r="E14" t="str">
            <v>광주시청</v>
          </cell>
          <cell r="F14">
            <v>1.3570601851851853E-2</v>
          </cell>
        </row>
      </sheetData>
      <sheetData sheetId="6">
        <row r="7">
          <cell r="D7" t="str">
            <v>박정숙</v>
          </cell>
          <cell r="E7" t="str">
            <v>옥천군청</v>
          </cell>
          <cell r="F7" t="str">
            <v>35:53.34</v>
          </cell>
        </row>
        <row r="8">
          <cell r="D8" t="str">
            <v>김은영</v>
          </cell>
          <cell r="E8" t="str">
            <v>부천시청</v>
          </cell>
          <cell r="F8">
            <v>2.4960069444444444E-2</v>
          </cell>
        </row>
        <row r="9">
          <cell r="D9" t="str">
            <v>박고은</v>
          </cell>
          <cell r="E9" t="str">
            <v>제천시청</v>
          </cell>
          <cell r="F9">
            <v>2.5529050925925927E-2</v>
          </cell>
        </row>
        <row r="10">
          <cell r="D10" t="str">
            <v>이소희</v>
          </cell>
          <cell r="E10" t="str">
            <v>부천시청</v>
          </cell>
          <cell r="F10" t="str">
            <v>37:05.52</v>
          </cell>
        </row>
        <row r="11">
          <cell r="D11" t="str">
            <v>박민희</v>
          </cell>
          <cell r="E11" t="str">
            <v>옥천군청</v>
          </cell>
          <cell r="F11" t="str">
            <v>39:36.64</v>
          </cell>
        </row>
      </sheetData>
      <sheetData sheetId="7">
        <row r="6">
          <cell r="D6" t="str">
            <v>손유나</v>
          </cell>
          <cell r="E6" t="str">
            <v>부천시청</v>
          </cell>
          <cell r="F6">
            <v>7.6584490740740745E-3</v>
          </cell>
        </row>
        <row r="7">
          <cell r="D7" t="str">
            <v>이은혜</v>
          </cell>
          <cell r="E7" t="str">
            <v>경기도청</v>
          </cell>
          <cell r="F7">
            <v>7.6659722222222225E-3</v>
          </cell>
        </row>
        <row r="8">
          <cell r="D8" t="str">
            <v>남보하나</v>
          </cell>
          <cell r="E8" t="str">
            <v>경산시청</v>
          </cell>
          <cell r="F8">
            <v>7.7134259259259257E-3</v>
          </cell>
        </row>
        <row r="9">
          <cell r="D9" t="str">
            <v>이현옥</v>
          </cell>
          <cell r="E9" t="str">
            <v>광주시청</v>
          </cell>
          <cell r="F9">
            <v>7.7751157407407413E-3</v>
          </cell>
        </row>
        <row r="10">
          <cell r="D10" t="str">
            <v>권영주</v>
          </cell>
          <cell r="E10" t="str">
            <v>영동군청</v>
          </cell>
          <cell r="F10">
            <v>8.2015046296296298E-3</v>
          </cell>
        </row>
        <row r="11">
          <cell r="D11" t="str">
            <v>김미선</v>
          </cell>
          <cell r="E11" t="str">
            <v>안양시청</v>
          </cell>
          <cell r="F11">
            <v>8.3107638888888884E-3</v>
          </cell>
        </row>
      </sheetData>
      <sheetData sheetId="8">
        <row r="85">
          <cell r="E85" t="str">
            <v>-1.7</v>
          </cell>
        </row>
        <row r="88">
          <cell r="D88" t="str">
            <v>이연경</v>
          </cell>
          <cell r="E88" t="str">
            <v>문경시청</v>
          </cell>
          <cell r="F88">
            <v>13.96</v>
          </cell>
        </row>
        <row r="89">
          <cell r="D89" t="str">
            <v>이계임</v>
          </cell>
          <cell r="E89" t="str">
            <v>논산시청</v>
          </cell>
          <cell r="F89">
            <v>14.25</v>
          </cell>
        </row>
        <row r="90">
          <cell r="D90" t="str">
            <v>이지민</v>
          </cell>
          <cell r="E90" t="str">
            <v>파주시청</v>
          </cell>
          <cell r="F90">
            <v>14.34</v>
          </cell>
        </row>
        <row r="91">
          <cell r="D91" t="str">
            <v>임예름</v>
          </cell>
          <cell r="E91" t="str">
            <v>포천시청</v>
          </cell>
          <cell r="F91">
            <v>14.37</v>
          </cell>
        </row>
        <row r="92">
          <cell r="D92" t="str">
            <v>김예은</v>
          </cell>
          <cell r="E92" t="str">
            <v>전북개발공사</v>
          </cell>
          <cell r="F92">
            <v>14.61</v>
          </cell>
        </row>
        <row r="93">
          <cell r="D93" t="str">
            <v>이순미</v>
          </cell>
          <cell r="E93" t="str">
            <v>진천군청</v>
          </cell>
          <cell r="F93">
            <v>15.45</v>
          </cell>
        </row>
        <row r="94">
          <cell r="D94" t="str">
            <v>오미연</v>
          </cell>
          <cell r="E94" t="str">
            <v>안산시청</v>
          </cell>
          <cell r="F94" t="str">
            <v>DQ</v>
          </cell>
        </row>
        <row r="95">
          <cell r="D95" t="str">
            <v>안재희</v>
          </cell>
          <cell r="E95" t="str">
            <v>안양시청</v>
          </cell>
          <cell r="F95" t="str">
            <v>DNS</v>
          </cell>
        </row>
      </sheetData>
      <sheetData sheetId="9">
        <row r="118">
          <cell r="D118" t="str">
            <v>조은주</v>
          </cell>
          <cell r="E118" t="str">
            <v>인천남동구청</v>
          </cell>
          <cell r="F118">
            <v>58.67</v>
          </cell>
        </row>
        <row r="119">
          <cell r="D119" t="str">
            <v>김경화</v>
          </cell>
          <cell r="E119" t="str">
            <v>김포시청</v>
          </cell>
          <cell r="F119" t="str">
            <v>1:00.83</v>
          </cell>
        </row>
        <row r="120">
          <cell r="D120" t="str">
            <v>김신애</v>
          </cell>
          <cell r="E120" t="str">
            <v>시흥시청</v>
          </cell>
          <cell r="F120">
            <v>7.0844907407407402E-4</v>
          </cell>
        </row>
        <row r="121">
          <cell r="D121" t="str">
            <v>신소연</v>
          </cell>
          <cell r="E121" t="str">
            <v>시흥시청</v>
          </cell>
        </row>
        <row r="122">
          <cell r="D122" t="str">
            <v>이아름</v>
          </cell>
          <cell r="E122" t="str">
            <v>인천남동구청</v>
          </cell>
          <cell r="F122" t="str">
            <v>1:04.62</v>
          </cell>
        </row>
        <row r="123">
          <cell r="D123" t="str">
            <v>손경미</v>
          </cell>
          <cell r="E123" t="str">
            <v>강원도청</v>
          </cell>
          <cell r="F123" t="str">
            <v>DNS</v>
          </cell>
        </row>
        <row r="124">
          <cell r="D124" t="str">
            <v>이지연</v>
          </cell>
          <cell r="E124" t="str">
            <v>진천군청</v>
          </cell>
          <cell r="F124" t="str">
            <v>DNS</v>
          </cell>
        </row>
        <row r="125">
          <cell r="D125" t="str">
            <v>정영희</v>
          </cell>
          <cell r="E125" t="str">
            <v>구미시청</v>
          </cell>
          <cell r="F125" t="str">
            <v>DNS</v>
          </cell>
        </row>
      </sheetData>
      <sheetData sheetId="10"/>
      <sheetData sheetId="11">
        <row r="7">
          <cell r="D7" t="str">
            <v>한다례</v>
          </cell>
          <cell r="E7" t="str">
            <v>파주시청</v>
          </cell>
          <cell r="AJ7">
            <v>170</v>
          </cell>
        </row>
        <row r="8">
          <cell r="D8" t="str">
            <v>석미정</v>
          </cell>
          <cell r="E8" t="str">
            <v>울산시청</v>
          </cell>
          <cell r="AJ8">
            <v>170</v>
          </cell>
        </row>
        <row r="9">
          <cell r="D9" t="str">
            <v>노주혜</v>
          </cell>
          <cell r="E9" t="str">
            <v>대전동구청</v>
          </cell>
          <cell r="AJ9">
            <v>165</v>
          </cell>
        </row>
      </sheetData>
      <sheetData sheetId="12">
        <row r="8">
          <cell r="D8" t="str">
            <v>구하나</v>
          </cell>
          <cell r="E8" t="str">
            <v>음성군청</v>
          </cell>
          <cell r="AJ8" t="str">
            <v>NM</v>
          </cell>
        </row>
        <row r="12">
          <cell r="D12" t="str">
            <v>최예은</v>
          </cell>
          <cell r="E12" t="str">
            <v>익산시청</v>
          </cell>
        </row>
      </sheetData>
      <sheetData sheetId="13">
        <row r="6">
          <cell r="D6" t="str">
            <v>배찬미</v>
          </cell>
          <cell r="E6" t="str">
            <v>광주광역시청</v>
          </cell>
          <cell r="M6">
            <v>6.16</v>
          </cell>
        </row>
        <row r="7">
          <cell r="M7" t="str">
            <v>+0.9</v>
          </cell>
        </row>
        <row r="8">
          <cell r="D8" t="str">
            <v>정순옥</v>
          </cell>
          <cell r="E8" t="str">
            <v>인천시청</v>
          </cell>
          <cell r="M8">
            <v>6.11</v>
          </cell>
        </row>
        <row r="9">
          <cell r="M9" t="str">
            <v>+1.9</v>
          </cell>
        </row>
        <row r="10">
          <cell r="D10" t="str">
            <v>조은정</v>
          </cell>
          <cell r="E10" t="str">
            <v>연제구청</v>
          </cell>
          <cell r="M10">
            <v>6.03</v>
          </cell>
        </row>
        <row r="11">
          <cell r="M11" t="str">
            <v>+1.4</v>
          </cell>
        </row>
        <row r="12">
          <cell r="D12" t="str">
            <v>박영미</v>
          </cell>
          <cell r="E12" t="str">
            <v>전북개발공사</v>
          </cell>
          <cell r="M12">
            <v>5.9</v>
          </cell>
        </row>
        <row r="13">
          <cell r="M13" t="str">
            <v>+0.8</v>
          </cell>
        </row>
        <row r="14">
          <cell r="D14" t="str">
            <v>김은지</v>
          </cell>
          <cell r="E14" t="str">
            <v>음성군청</v>
          </cell>
          <cell r="M14">
            <v>5.64</v>
          </cell>
        </row>
        <row r="15">
          <cell r="M15" t="str">
            <v>+3.2</v>
          </cell>
        </row>
        <row r="16">
          <cell r="D16" t="str">
            <v>김민지</v>
          </cell>
          <cell r="E16" t="str">
            <v>논산시청</v>
          </cell>
          <cell r="M16">
            <v>5.64</v>
          </cell>
        </row>
        <row r="17">
          <cell r="M17" t="str">
            <v>+2.0</v>
          </cell>
        </row>
        <row r="18">
          <cell r="D18" t="str">
            <v>박민희</v>
          </cell>
          <cell r="E18" t="str">
            <v>정선군청</v>
          </cell>
          <cell r="M18">
            <v>5.58</v>
          </cell>
        </row>
        <row r="19">
          <cell r="M19" t="str">
            <v>+0.5</v>
          </cell>
        </row>
        <row r="20">
          <cell r="D20" t="str">
            <v>조민경</v>
          </cell>
          <cell r="E20" t="str">
            <v>안산시청</v>
          </cell>
          <cell r="M20">
            <v>5.51</v>
          </cell>
        </row>
        <row r="21">
          <cell r="M21" t="str">
            <v>+2.2</v>
          </cell>
        </row>
      </sheetData>
      <sheetData sheetId="14">
        <row r="6">
          <cell r="D6" t="str">
            <v>정혜경</v>
          </cell>
          <cell r="E6" t="str">
            <v>포항시청</v>
          </cell>
          <cell r="M6">
            <v>13.15</v>
          </cell>
        </row>
        <row r="7">
          <cell r="J7" t="str">
            <v>+0.6</v>
          </cell>
        </row>
        <row r="8">
          <cell r="D8" t="str">
            <v>박영미</v>
          </cell>
          <cell r="E8" t="str">
            <v>전북개발공사</v>
          </cell>
          <cell r="M8">
            <v>12.98</v>
          </cell>
        </row>
        <row r="9">
          <cell r="M9" t="str">
            <v>+0.8</v>
          </cell>
        </row>
        <row r="10">
          <cell r="D10" t="str">
            <v>황미영</v>
          </cell>
          <cell r="E10" t="str">
            <v>충주시청</v>
          </cell>
          <cell r="M10">
            <v>12.34</v>
          </cell>
        </row>
        <row r="11">
          <cell r="M11" t="str">
            <v>+0.6</v>
          </cell>
        </row>
        <row r="12">
          <cell r="D12" t="str">
            <v>조은정</v>
          </cell>
          <cell r="E12" t="str">
            <v>연제구청</v>
          </cell>
          <cell r="M12">
            <v>12.31</v>
          </cell>
        </row>
        <row r="13">
          <cell r="M13" t="str">
            <v>+0.8</v>
          </cell>
        </row>
        <row r="14">
          <cell r="D14" t="str">
            <v>박민희</v>
          </cell>
          <cell r="E14" t="str">
            <v>정선군청</v>
          </cell>
          <cell r="M14">
            <v>12.1</v>
          </cell>
        </row>
        <row r="15">
          <cell r="M15" t="str">
            <v>-0.5</v>
          </cell>
        </row>
        <row r="16">
          <cell r="D16" t="str">
            <v>조민경</v>
          </cell>
          <cell r="E16" t="str">
            <v>안산시청</v>
          </cell>
          <cell r="M16">
            <v>11.65</v>
          </cell>
        </row>
        <row r="17">
          <cell r="M17" t="str">
            <v>+0.9</v>
          </cell>
        </row>
      </sheetData>
      <sheetData sheetId="15">
        <row r="6">
          <cell r="D6" t="str">
            <v>이미영</v>
          </cell>
          <cell r="E6" t="str">
            <v>영월군청</v>
          </cell>
          <cell r="M6">
            <v>16.670000000000002</v>
          </cell>
        </row>
        <row r="7">
          <cell r="D7" t="str">
            <v>김우전</v>
          </cell>
          <cell r="E7" t="str">
            <v>목포시청</v>
          </cell>
          <cell r="M7">
            <v>14.79</v>
          </cell>
        </row>
        <row r="8">
          <cell r="D8" t="str">
            <v>허지윤</v>
          </cell>
          <cell r="E8" t="str">
            <v>연제구청</v>
          </cell>
          <cell r="M8">
            <v>14.42</v>
          </cell>
        </row>
        <row r="9">
          <cell r="D9" t="str">
            <v>최윤경</v>
          </cell>
          <cell r="E9" t="str">
            <v>SH공사</v>
          </cell>
          <cell r="M9">
            <v>13.25</v>
          </cell>
        </row>
        <row r="10">
          <cell r="D10" t="str">
            <v>박서진</v>
          </cell>
          <cell r="E10" t="str">
            <v>목포시청</v>
          </cell>
          <cell r="M10">
            <v>9.67</v>
          </cell>
        </row>
        <row r="11">
          <cell r="D11" t="str">
            <v>유예리</v>
          </cell>
          <cell r="E11" t="str">
            <v>구미시청</v>
          </cell>
          <cell r="M11" t="str">
            <v>DNS</v>
          </cell>
        </row>
        <row r="12">
          <cell r="D12" t="str">
            <v>이미나</v>
          </cell>
          <cell r="E12" t="str">
            <v>익산시청</v>
          </cell>
          <cell r="M12" t="str">
            <v>DNS</v>
          </cell>
        </row>
      </sheetData>
      <sheetData sheetId="16">
        <row r="6">
          <cell r="D6" t="str">
            <v>김민</v>
          </cell>
          <cell r="E6" t="str">
            <v>목포시청</v>
          </cell>
          <cell r="M6">
            <v>49.06</v>
          </cell>
        </row>
        <row r="7">
          <cell r="D7" t="str">
            <v>유예리</v>
          </cell>
          <cell r="E7" t="str">
            <v>구미시청</v>
          </cell>
          <cell r="M7">
            <v>47.81</v>
          </cell>
        </row>
        <row r="8">
          <cell r="D8" t="str">
            <v>조혜림</v>
          </cell>
          <cell r="E8" t="str">
            <v>익산시청</v>
          </cell>
          <cell r="M8">
            <v>47.77</v>
          </cell>
        </row>
        <row r="9">
          <cell r="D9" t="str">
            <v>이연경</v>
          </cell>
          <cell r="E9" t="str">
            <v>SH공사</v>
          </cell>
        </row>
        <row r="10">
          <cell r="D10" t="str">
            <v>김우전</v>
          </cell>
          <cell r="E10" t="str">
            <v>목포시청</v>
          </cell>
          <cell r="M10">
            <v>45.72</v>
          </cell>
        </row>
        <row r="11">
          <cell r="D11" t="str">
            <v>장영경</v>
          </cell>
          <cell r="E11" t="str">
            <v>대전광역시청</v>
          </cell>
          <cell r="M11" t="str">
            <v>NM</v>
          </cell>
        </row>
      </sheetData>
      <sheetData sheetId="17">
        <row r="6">
          <cell r="D6" t="str">
            <v>강나루</v>
          </cell>
          <cell r="E6" t="str">
            <v>익산시청</v>
          </cell>
          <cell r="M6">
            <v>59.97</v>
          </cell>
        </row>
        <row r="7">
          <cell r="D7" t="str">
            <v>박희선</v>
          </cell>
          <cell r="E7" t="str">
            <v>울산시청</v>
          </cell>
          <cell r="M7">
            <v>57.65</v>
          </cell>
        </row>
        <row r="8">
          <cell r="D8" t="str">
            <v>박서진</v>
          </cell>
          <cell r="E8" t="str">
            <v>목포시청</v>
          </cell>
          <cell r="M8">
            <v>56.48</v>
          </cell>
        </row>
        <row r="9">
          <cell r="D9" t="str">
            <v>박수경</v>
          </cell>
          <cell r="E9" t="str">
            <v>대전광역시청</v>
          </cell>
          <cell r="M9">
            <v>55.48</v>
          </cell>
        </row>
        <row r="10">
          <cell r="D10" t="str">
            <v>김지빈</v>
          </cell>
          <cell r="E10" t="str">
            <v>여수시청</v>
          </cell>
          <cell r="M10">
            <v>51.1</v>
          </cell>
        </row>
        <row r="11">
          <cell r="D11" t="str">
            <v>김민</v>
          </cell>
          <cell r="E11" t="str">
            <v>목포시청</v>
          </cell>
          <cell r="M11">
            <v>46.1</v>
          </cell>
        </row>
      </sheetData>
      <sheetData sheetId="18">
        <row r="6">
          <cell r="D6" t="str">
            <v>김경애</v>
          </cell>
          <cell r="E6" t="str">
            <v>포항시청</v>
          </cell>
          <cell r="M6">
            <v>55.95</v>
          </cell>
        </row>
        <row r="7">
          <cell r="D7" t="str">
            <v>이혜림</v>
          </cell>
          <cell r="E7" t="str">
            <v>익산시청</v>
          </cell>
          <cell r="M7">
            <v>50.98</v>
          </cell>
        </row>
        <row r="8">
          <cell r="D8" t="str">
            <v>배성미</v>
          </cell>
          <cell r="E8" t="str">
            <v>대전동구청</v>
          </cell>
          <cell r="M8">
            <v>49.37</v>
          </cell>
        </row>
        <row r="9">
          <cell r="D9" t="str">
            <v>한효희</v>
          </cell>
          <cell r="E9" t="str">
            <v>성남시청</v>
          </cell>
          <cell r="M9">
            <v>48.65</v>
          </cell>
        </row>
        <row r="10">
          <cell r="D10" t="str">
            <v>박주현</v>
          </cell>
          <cell r="E10" t="str">
            <v>수원시청</v>
          </cell>
          <cell r="M10">
            <v>47.18</v>
          </cell>
        </row>
        <row r="11">
          <cell r="D11" t="str">
            <v>이혜미</v>
          </cell>
          <cell r="E11" t="str">
            <v>부천시청</v>
          </cell>
          <cell r="M11">
            <v>46.5</v>
          </cell>
        </row>
        <row r="12">
          <cell r="D12" t="str">
            <v>김송이</v>
          </cell>
          <cell r="E12" t="str">
            <v>괴산군청</v>
          </cell>
          <cell r="M12" t="str">
            <v>NM</v>
          </cell>
        </row>
        <row r="13">
          <cell r="D13" t="str">
            <v>서해안</v>
          </cell>
          <cell r="E13" t="str">
            <v>대구광역시청</v>
          </cell>
          <cell r="M13" t="str">
            <v>NM</v>
          </cell>
        </row>
      </sheetData>
      <sheetData sheetId="19">
        <row r="11">
          <cell r="C11" t="str">
            <v>이민희</v>
          </cell>
          <cell r="D11" t="str">
            <v>정선군청</v>
          </cell>
          <cell r="E11">
            <v>4403</v>
          </cell>
        </row>
        <row r="12">
          <cell r="C12" t="str">
            <v>김혜인</v>
          </cell>
          <cell r="D12" t="str">
            <v>부천시청</v>
          </cell>
          <cell r="E12">
            <v>3922</v>
          </cell>
        </row>
        <row r="13">
          <cell r="C13" t="str">
            <v>정다영</v>
          </cell>
          <cell r="D13" t="str">
            <v>영주시청</v>
          </cell>
          <cell r="E13">
            <v>3704</v>
          </cell>
        </row>
        <row r="14">
          <cell r="C14" t="str">
            <v>명은혜</v>
          </cell>
          <cell r="D14" t="str">
            <v>진천군청</v>
          </cell>
          <cell r="E14">
            <v>3690</v>
          </cell>
        </row>
      </sheetData>
      <sheetData sheetId="20">
        <row r="9">
          <cell r="D9" t="str">
            <v>전영은</v>
          </cell>
          <cell r="E9" t="str">
            <v>부천시청</v>
          </cell>
          <cell r="F9">
            <v>1.925</v>
          </cell>
        </row>
        <row r="10">
          <cell r="D10" t="str">
            <v>이정은</v>
          </cell>
          <cell r="E10" t="str">
            <v>부천시청</v>
          </cell>
          <cell r="F10">
            <v>1.95625</v>
          </cell>
        </row>
        <row r="11">
          <cell r="D11" t="str">
            <v>이보람</v>
          </cell>
          <cell r="E11" t="str">
            <v>구미시청</v>
          </cell>
          <cell r="F11">
            <v>2.1916666666666669</v>
          </cell>
        </row>
        <row r="12">
          <cell r="D12" t="str">
            <v>이소희</v>
          </cell>
          <cell r="E12" t="str">
            <v>부천시청</v>
          </cell>
          <cell r="F12" t="str">
            <v>DNS</v>
          </cell>
        </row>
      </sheetData>
      <sheetData sheetId="21">
        <row r="9">
          <cell r="B9" t="str">
            <v>이인혜 이선애</v>
          </cell>
          <cell r="D9" t="str">
            <v>안동시청</v>
          </cell>
          <cell r="E9">
            <v>47.08</v>
          </cell>
        </row>
        <row r="10">
          <cell r="B10" t="str">
            <v>김초롱 김하나</v>
          </cell>
        </row>
        <row r="11">
          <cell r="B11" t="str">
            <v>오세라 민지현</v>
          </cell>
          <cell r="D11" t="str">
            <v>김포시청</v>
          </cell>
          <cell r="E11">
            <v>47.16</v>
          </cell>
        </row>
        <row r="12">
          <cell r="B12" t="str">
            <v>정한솔 박소연</v>
          </cell>
        </row>
        <row r="13">
          <cell r="B13" t="str">
            <v>전수주 이민정</v>
          </cell>
          <cell r="D13" t="str">
            <v>시흥시청</v>
          </cell>
          <cell r="E13">
            <v>48.74</v>
          </cell>
        </row>
        <row r="14">
          <cell r="B14" t="str">
            <v>김신애 이미연</v>
          </cell>
        </row>
        <row r="15">
          <cell r="B15" t="str">
            <v>김예은 한아름</v>
          </cell>
          <cell r="D15" t="str">
            <v>전북개발공사</v>
          </cell>
          <cell r="E15">
            <v>48.9</v>
          </cell>
        </row>
        <row r="16">
          <cell r="B16" t="str">
            <v>박영미 김지은</v>
          </cell>
        </row>
        <row r="17">
          <cell r="B17" t="str">
            <v>이순미 선민지</v>
          </cell>
          <cell r="D17" t="str">
            <v>진천군청</v>
          </cell>
          <cell r="E17">
            <v>50.36</v>
          </cell>
        </row>
        <row r="18">
          <cell r="B18" t="str">
            <v>이진미 명은혜</v>
          </cell>
        </row>
      </sheetData>
      <sheetData sheetId="22">
        <row r="9">
          <cell r="B9" t="str">
            <v>김경화 오세라</v>
          </cell>
          <cell r="D9" t="str">
            <v>김포시청</v>
          </cell>
        </row>
        <row r="10">
          <cell r="B10" t="str">
            <v>정한솔 민지현</v>
          </cell>
        </row>
        <row r="11">
          <cell r="B11" t="str">
            <v>유길오 어수정</v>
          </cell>
          <cell r="D11" t="str">
            <v>화성시청</v>
          </cell>
          <cell r="E11">
            <v>2.8280092592592588E-3</v>
          </cell>
        </row>
        <row r="12">
          <cell r="B12" t="str">
            <v>이선영 장예은</v>
          </cell>
        </row>
        <row r="13">
          <cell r="B13" t="str">
            <v>이진미 명은혜</v>
          </cell>
          <cell r="D13" t="str">
            <v>진천군청</v>
          </cell>
          <cell r="E13">
            <v>2.9532407407407407E-3</v>
          </cell>
        </row>
        <row r="14">
          <cell r="B14" t="str">
            <v>이순미 선민지</v>
          </cell>
        </row>
        <row r="15">
          <cell r="B15" t="str">
            <v>염은희 육지은</v>
          </cell>
          <cell r="D15" t="str">
            <v>인천남동구청</v>
          </cell>
          <cell r="E15" t="str">
            <v>DNF</v>
          </cell>
        </row>
        <row r="16">
          <cell r="B16" t="str">
            <v>이아름 조은주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AA37"/>
  <sheetViews>
    <sheetView showGridLines="0" tabSelected="1" zoomScale="130" zoomScaleNormal="130" workbookViewId="0">
      <selection activeCell="R17" sqref="R17"/>
    </sheetView>
  </sheetViews>
  <sheetFormatPr defaultColWidth="4.88671875" defaultRowHeight="14.25" customHeight="1"/>
  <cols>
    <col min="1" max="1" width="1.109375" style="1" customWidth="1"/>
    <col min="2" max="3" width="4.88671875" style="3" customWidth="1"/>
    <col min="4" max="4" width="5.77734375" style="3" customWidth="1"/>
    <col min="5" max="26" width="4.88671875" style="3" customWidth="1"/>
    <col min="27" max="27" width="4.77734375" style="3" customWidth="1"/>
    <col min="28" max="16384" width="4.88671875" style="3"/>
  </cols>
  <sheetData>
    <row r="2" spans="1:27" ht="24.75" customHeight="1" thickBot="1">
      <c r="B2" s="2"/>
      <c r="C2" s="2"/>
      <c r="D2" s="2"/>
      <c r="E2" s="2"/>
      <c r="F2" s="272" t="s">
        <v>0</v>
      </c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"/>
    </row>
    <row r="3" spans="1:27" ht="14.25" customHeight="1" thickTop="1">
      <c r="B3" s="273" t="s">
        <v>1</v>
      </c>
      <c r="C3" s="273"/>
      <c r="D3" s="2"/>
      <c r="E3" s="2"/>
      <c r="F3" s="274" t="s">
        <v>2</v>
      </c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"/>
      <c r="W3" s="275" t="s">
        <v>3</v>
      </c>
      <c r="X3" s="275"/>
      <c r="Y3" s="275"/>
      <c r="Z3" s="275"/>
      <c r="AA3" s="275"/>
    </row>
    <row r="4" spans="1:27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7" ht="14.25" customHeight="1">
      <c r="B5" s="4" t="s">
        <v>4</v>
      </c>
      <c r="C5" s="5"/>
      <c r="D5" s="6" t="s">
        <v>5</v>
      </c>
      <c r="E5" s="7"/>
      <c r="F5" s="5"/>
      <c r="G5" s="6" t="s">
        <v>6</v>
      </c>
      <c r="H5" s="7"/>
      <c r="I5" s="5"/>
      <c r="J5" s="6" t="s">
        <v>7</v>
      </c>
      <c r="K5" s="7"/>
      <c r="L5" s="5"/>
      <c r="M5" s="6" t="s">
        <v>8</v>
      </c>
      <c r="N5" s="7"/>
      <c r="O5" s="5"/>
      <c r="P5" s="6" t="s">
        <v>9</v>
      </c>
      <c r="Q5" s="7"/>
      <c r="R5" s="5"/>
      <c r="S5" s="6" t="s">
        <v>10</v>
      </c>
      <c r="T5" s="7"/>
      <c r="U5" s="8"/>
      <c r="V5" s="9" t="s">
        <v>11</v>
      </c>
      <c r="W5" s="10"/>
      <c r="X5" s="8"/>
      <c r="Y5" s="11" t="s">
        <v>12</v>
      </c>
      <c r="Z5" s="10"/>
      <c r="AA5" s="276" t="s">
        <v>13</v>
      </c>
    </row>
    <row r="6" spans="1:27" s="17" customFormat="1" ht="14.45" customHeight="1" thickBot="1">
      <c r="A6" s="1"/>
      <c r="B6" s="12" t="s">
        <v>14</v>
      </c>
      <c r="C6" s="13" t="s">
        <v>15</v>
      </c>
      <c r="D6" s="14" t="s">
        <v>16</v>
      </c>
      <c r="E6" s="15" t="s">
        <v>17</v>
      </c>
      <c r="F6" s="13" t="s">
        <v>15</v>
      </c>
      <c r="G6" s="14" t="s">
        <v>16</v>
      </c>
      <c r="H6" s="15" t="s">
        <v>17</v>
      </c>
      <c r="I6" s="13" t="s">
        <v>15</v>
      </c>
      <c r="J6" s="14" t="s">
        <v>16</v>
      </c>
      <c r="K6" s="15" t="s">
        <v>17</v>
      </c>
      <c r="L6" s="13" t="s">
        <v>15</v>
      </c>
      <c r="M6" s="14" t="s">
        <v>16</v>
      </c>
      <c r="N6" s="15" t="s">
        <v>17</v>
      </c>
      <c r="O6" s="13" t="s">
        <v>15</v>
      </c>
      <c r="P6" s="14" t="s">
        <v>16</v>
      </c>
      <c r="Q6" s="15" t="s">
        <v>17</v>
      </c>
      <c r="R6" s="13" t="s">
        <v>15</v>
      </c>
      <c r="S6" s="14" t="s">
        <v>16</v>
      </c>
      <c r="T6" s="15" t="s">
        <v>17</v>
      </c>
      <c r="U6" s="13" t="s">
        <v>15</v>
      </c>
      <c r="V6" s="16" t="s">
        <v>16</v>
      </c>
      <c r="W6" s="15" t="s">
        <v>17</v>
      </c>
      <c r="X6" s="13" t="s">
        <v>15</v>
      </c>
      <c r="Y6" s="14" t="s">
        <v>16</v>
      </c>
      <c r="Z6" s="15" t="s">
        <v>17</v>
      </c>
      <c r="AA6" s="277"/>
    </row>
    <row r="7" spans="1:27" s="25" customFormat="1" ht="15.75" customHeight="1" thickTop="1">
      <c r="A7" s="1">
        <v>1</v>
      </c>
      <c r="B7" s="18" t="s">
        <v>18</v>
      </c>
      <c r="C7" s="19" t="str">
        <f>'[1]100m'!D127</f>
        <v>여호수아</v>
      </c>
      <c r="D7" s="20" t="str">
        <f>'[1]100m'!E127</f>
        <v>인천시청</v>
      </c>
      <c r="E7" s="20">
        <f>'[1]100m'!F127</f>
        <v>10.66</v>
      </c>
      <c r="F7" s="21" t="str">
        <f>'[1]100m'!D128</f>
        <v>오경수</v>
      </c>
      <c r="G7" s="20" t="str">
        <f>'[1]100m'!E128</f>
        <v>파주시청</v>
      </c>
      <c r="H7" s="22">
        <f>'[1]100m'!F128</f>
        <v>10.72</v>
      </c>
      <c r="I7" s="19" t="str">
        <f>'[1]100m'!D129</f>
        <v>김준호</v>
      </c>
      <c r="J7" s="20" t="str">
        <f>'[1]100m'!E129</f>
        <v>용인시청</v>
      </c>
      <c r="K7" s="22">
        <f>'[1]100m'!F129</f>
        <v>10.84</v>
      </c>
      <c r="L7" s="19" t="str">
        <f>'[1]100m'!D130</f>
        <v>김진국</v>
      </c>
      <c r="M7" s="20" t="str">
        <f>'[1]100m'!E130</f>
        <v>안양시청</v>
      </c>
      <c r="N7" s="20">
        <f>'[1]100m'!F130</f>
        <v>10.88</v>
      </c>
      <c r="O7" s="19" t="str">
        <f>'[1]100m'!D131</f>
        <v>유민우</v>
      </c>
      <c r="P7" s="20" t="str">
        <f>'[1]100m'!E131</f>
        <v>안산시청</v>
      </c>
      <c r="Q7" s="23">
        <f>'[1]100m'!F131</f>
        <v>10.9</v>
      </c>
      <c r="R7" s="19" t="str">
        <f>'[1]100m'!D132</f>
        <v>정현석</v>
      </c>
      <c r="S7" s="20" t="str">
        <f>'[1]100m'!E132</f>
        <v>광주광역시청</v>
      </c>
      <c r="T7" s="23">
        <f>'[1]100m'!F132</f>
        <v>10.9</v>
      </c>
      <c r="U7" s="19" t="str">
        <f>'[1]100m'!D133</f>
        <v>조성권</v>
      </c>
      <c r="V7" s="20" t="str">
        <f>'[1]100m'!E133</f>
        <v>서천군청</v>
      </c>
      <c r="W7" s="22">
        <f>'[1]100m'!F133</f>
        <v>11.06</v>
      </c>
      <c r="X7" s="19" t="str">
        <f>'[1]100m'!D134</f>
        <v>장경원</v>
      </c>
      <c r="Y7" s="20" t="str">
        <f>'[1]100m'!E134</f>
        <v>울산시청</v>
      </c>
      <c r="Z7" s="22">
        <f>'[1]100m'!F134</f>
        <v>11.09</v>
      </c>
      <c r="AA7" s="24"/>
    </row>
    <row r="8" spans="1:27" ht="15.75" customHeight="1">
      <c r="B8" s="26" t="s">
        <v>19</v>
      </c>
      <c r="C8" s="27" t="str">
        <f>'[1]100m'!E124</f>
        <v>-1.6</v>
      </c>
      <c r="D8" s="28"/>
      <c r="E8" s="29"/>
      <c r="F8" s="29"/>
      <c r="G8" s="30"/>
      <c r="H8" s="29"/>
      <c r="I8" s="29"/>
      <c r="J8" s="31"/>
      <c r="K8" s="29"/>
      <c r="L8" s="29"/>
      <c r="M8" s="30"/>
      <c r="N8" s="29"/>
      <c r="O8" s="29"/>
      <c r="P8" s="30"/>
      <c r="Q8" s="29"/>
      <c r="R8" s="29"/>
      <c r="S8" s="30"/>
      <c r="T8" s="29"/>
      <c r="U8" s="32"/>
      <c r="V8" s="33"/>
      <c r="W8" s="32"/>
      <c r="X8" s="32"/>
      <c r="Y8" s="33"/>
      <c r="Z8" s="34"/>
      <c r="AA8" s="35"/>
    </row>
    <row r="9" spans="1:27" s="44" customFormat="1" ht="15.75" customHeight="1">
      <c r="A9" s="36" t="s">
        <v>20</v>
      </c>
      <c r="B9" s="37" t="s">
        <v>21</v>
      </c>
      <c r="C9" s="38" t="str">
        <f>'[1]200m'!D174</f>
        <v>오경수</v>
      </c>
      <c r="D9" s="39" t="str">
        <f>'[1]200m'!E174</f>
        <v>파주시청</v>
      </c>
      <c r="E9" s="40">
        <f>'[1]200m'!F174</f>
        <v>21.56</v>
      </c>
      <c r="F9" s="38" t="str">
        <f>'[1]200m'!D175</f>
        <v>이요한</v>
      </c>
      <c r="G9" s="39" t="str">
        <f>'[1]200m'!E175</f>
        <v>과천시청</v>
      </c>
      <c r="H9" s="41">
        <f>'[1]200m'!F175</f>
        <v>21.71</v>
      </c>
      <c r="I9" s="38" t="str">
        <f>'[1]200m'!D176</f>
        <v>유민우</v>
      </c>
      <c r="J9" s="39" t="str">
        <f>'[1]200m'!E176</f>
        <v>안산시청</v>
      </c>
      <c r="K9" s="42">
        <f>'[1]200m'!F176</f>
        <v>21.99</v>
      </c>
      <c r="L9" s="38" t="str">
        <f>'[1]200m'!D177</f>
        <v>김요섭</v>
      </c>
      <c r="M9" s="39" t="str">
        <f>'[1]200m'!E177</f>
        <v>고양시청</v>
      </c>
      <c r="N9" s="41">
        <f>'[1]200m'!F177</f>
        <v>22.06</v>
      </c>
      <c r="O9" s="38" t="str">
        <f>'[1]200m'!D178</f>
        <v>박상우</v>
      </c>
      <c r="P9" s="39" t="str">
        <f>'[1]200m'!E178</f>
        <v>경산시청</v>
      </c>
      <c r="Q9" s="41">
        <f>'[1]200m'!F178</f>
        <v>22.07</v>
      </c>
      <c r="R9" s="38" t="str">
        <f>'[1]200m'!D179</f>
        <v>조성권</v>
      </c>
      <c r="S9" s="39" t="str">
        <f>'[1]200m'!E179</f>
        <v>서천군청</v>
      </c>
      <c r="T9" s="42">
        <f>'[1]200m'!F179</f>
        <v>22.1</v>
      </c>
      <c r="U9" s="38" t="str">
        <f>'[1]200m'!D180</f>
        <v>장경원</v>
      </c>
      <c r="V9" s="39" t="str">
        <f>'[1]200m'!E180</f>
        <v>울산시청</v>
      </c>
      <c r="W9" s="39">
        <f>'[1]200m'!F180</f>
        <v>22.56</v>
      </c>
      <c r="X9" s="38" t="str">
        <f>'[1]200m'!D181</f>
        <v>김준호</v>
      </c>
      <c r="Y9" s="39" t="str">
        <f>'[1]200m'!E181</f>
        <v>용인시청</v>
      </c>
      <c r="Z9" s="42" t="str">
        <f>'[1]200m'!F181</f>
        <v>DNS</v>
      </c>
      <c r="AA9" s="43"/>
    </row>
    <row r="10" spans="1:27" ht="15.75" customHeight="1">
      <c r="B10" s="26" t="s">
        <v>19</v>
      </c>
      <c r="C10" s="27" t="str">
        <f>'[1]200m'!E171</f>
        <v>-0.7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5"/>
      <c r="AA10" s="35"/>
    </row>
    <row r="11" spans="1:27" ht="15.75" customHeight="1">
      <c r="A11" s="1">
        <v>1</v>
      </c>
      <c r="B11" s="45" t="s">
        <v>22</v>
      </c>
      <c r="C11" s="46" t="str">
        <f>'[1]400m'!D202</f>
        <v>박봉고</v>
      </c>
      <c r="D11" s="47" t="str">
        <f>'[1]400m'!E202</f>
        <v>구미시청</v>
      </c>
      <c r="E11" s="48" t="str">
        <f>'[1]400m'!F202</f>
        <v>46.38(대회신)</v>
      </c>
      <c r="F11" s="46" t="str">
        <f>'[1]400m'!D203</f>
        <v>박세정</v>
      </c>
      <c r="G11" s="47" t="str">
        <f>'[1]400m'!E203</f>
        <v>안양시청</v>
      </c>
      <c r="H11" s="49" t="str">
        <f>'[1]400m'!F203</f>
        <v>47.95</v>
      </c>
      <c r="I11" s="46" t="str">
        <f>'[1]400m'!D204</f>
        <v>이용열</v>
      </c>
      <c r="J11" s="47" t="str">
        <f>'[1]400m'!E204</f>
        <v>인천시청</v>
      </c>
      <c r="K11" s="50" t="str">
        <f>'[1]400m'!F204</f>
        <v>48.08</v>
      </c>
      <c r="L11" s="46" t="str">
        <f>'[1]400m'!D205</f>
        <v>명장환</v>
      </c>
      <c r="M11" s="47" t="str">
        <f>'[1]400m'!E205</f>
        <v>국군체육부대</v>
      </c>
      <c r="N11" s="49" t="str">
        <f>'[1]400m'!F205</f>
        <v>48.37</v>
      </c>
      <c r="O11" s="46" t="str">
        <f>'[1]400m'!D206</f>
        <v>엄수현</v>
      </c>
      <c r="P11" s="47" t="str">
        <f>'[1]400m'!E206</f>
        <v>과천시청</v>
      </c>
      <c r="Q11" s="49" t="str">
        <f>'[1]400m'!F206</f>
        <v>48.42</v>
      </c>
      <c r="R11" s="46" t="str">
        <f>'[1]400m'!D207</f>
        <v>이무용</v>
      </c>
      <c r="S11" s="47" t="str">
        <f>'[1]400m'!E207</f>
        <v>수원시청</v>
      </c>
      <c r="T11" s="49" t="str">
        <f>'[1]400m'!F207</f>
        <v>48.43</v>
      </c>
      <c r="U11" s="46" t="str">
        <f>'[1]400m'!D208</f>
        <v>이요한</v>
      </c>
      <c r="V11" s="47" t="str">
        <f>'[1]400m'!E208</f>
        <v>과천시청</v>
      </c>
      <c r="W11" s="51" t="str">
        <f>'[1]400m'!F208</f>
        <v>50.62</v>
      </c>
      <c r="X11" s="46" t="str">
        <f>'[1]400m'!D209</f>
        <v>임찬호</v>
      </c>
      <c r="Y11" s="47" t="str">
        <f>'[1]400m'!E209</f>
        <v>정선군청</v>
      </c>
      <c r="Z11" s="52" t="str">
        <f>'[1]400m'!F209</f>
        <v>53.62</v>
      </c>
      <c r="AA11" s="43"/>
    </row>
    <row r="12" spans="1:27" s="2" customFormat="1" ht="15.75" customHeight="1">
      <c r="A12" s="36" t="s">
        <v>23</v>
      </c>
      <c r="B12" s="45" t="s">
        <v>24</v>
      </c>
      <c r="C12" s="46" t="str">
        <f>'[1]800m'!D154</f>
        <v>홍인기</v>
      </c>
      <c r="D12" s="47" t="str">
        <f>'[1]800m'!E154</f>
        <v>고양시청</v>
      </c>
      <c r="E12" s="53">
        <f>'[1]800m'!F154</f>
        <v>1.2944444444444446E-3</v>
      </c>
      <c r="F12" s="46" t="str">
        <f>'[1]800m'!D155</f>
        <v>김준영</v>
      </c>
      <c r="G12" s="47" t="str">
        <f>'[1]800m'!E155</f>
        <v>익산시청</v>
      </c>
      <c r="H12" s="53">
        <f>'[1]800m'!F155</f>
        <v>1.2987268518518517E-3</v>
      </c>
      <c r="I12" s="46" t="str">
        <f>'[1]800m'!D156</f>
        <v>이무용</v>
      </c>
      <c r="J12" s="47" t="str">
        <f>'[1]800m'!E156</f>
        <v>수원시청</v>
      </c>
      <c r="K12" s="53">
        <f>'[1]800m'!F156</f>
        <v>1.3027777777777777E-3</v>
      </c>
      <c r="L12" s="46" t="str">
        <f>'[1]800m'!D157</f>
        <v>박성윤</v>
      </c>
      <c r="M12" s="47" t="str">
        <f>'[1]800m'!E157</f>
        <v>화성시청</v>
      </c>
      <c r="N12" s="54">
        <f>'[1]800m'!F157</f>
        <v>1.3031250000000002E-3</v>
      </c>
      <c r="O12" s="46" t="str">
        <f>'[1]800m'!D158</f>
        <v>백승윤</v>
      </c>
      <c r="P12" s="47" t="str">
        <f>'[1]800m'!E158</f>
        <v>원주시청</v>
      </c>
      <c r="Q12" s="54">
        <f>'[1]800m'!F158</f>
        <v>1.309375E-3</v>
      </c>
      <c r="R12" s="46" t="str">
        <f>'[1]800m'!D159</f>
        <v>이강백</v>
      </c>
      <c r="S12" s="47" t="str">
        <f>'[1]800m'!E159</f>
        <v>고양시청</v>
      </c>
      <c r="T12" s="54">
        <f>'[1]800m'!F159</f>
        <v>1.312962962962963E-3</v>
      </c>
      <c r="U12" s="46" t="str">
        <f>'[1]800m'!D160</f>
        <v>조봉용</v>
      </c>
      <c r="V12" s="47" t="str">
        <f>'[1]800m'!E160</f>
        <v>여수시청</v>
      </c>
      <c r="W12" s="54">
        <f>'[1]800m'!F160</f>
        <v>1.321412037037037E-3</v>
      </c>
      <c r="X12" s="46" t="str">
        <f>'[1]800m'!D161</f>
        <v>황보문</v>
      </c>
      <c r="Y12" s="47" t="str">
        <f>'[1]800m'!E161</f>
        <v>영동군청</v>
      </c>
      <c r="Z12" s="54">
        <f>'[1]800m'!F161</f>
        <v>1.3305555555555555E-3</v>
      </c>
      <c r="AA12" s="43"/>
    </row>
    <row r="13" spans="1:27" ht="15.75" customHeight="1">
      <c r="A13" s="1">
        <v>2</v>
      </c>
      <c r="B13" s="45" t="s">
        <v>25</v>
      </c>
      <c r="C13" s="46" t="str">
        <f>'[1]1500m'!D112</f>
        <v>류지산</v>
      </c>
      <c r="D13" s="47" t="str">
        <f>'[1]1500m'!E112</f>
        <v>청주시청</v>
      </c>
      <c r="E13" s="54">
        <f>'[1]1500m'!F112</f>
        <v>2.6854166666666662E-3</v>
      </c>
      <c r="F13" s="46" t="str">
        <f>'[1]1500m'!D113</f>
        <v>김준영</v>
      </c>
      <c r="G13" s="47" t="str">
        <f>'[1]1500m'!E113</f>
        <v>익산시청</v>
      </c>
      <c r="H13" s="54">
        <f>'[1]1500m'!F113</f>
        <v>2.7229166666666665E-3</v>
      </c>
      <c r="I13" s="46" t="str">
        <f>'[1]1500m'!D114</f>
        <v>이상필</v>
      </c>
      <c r="J13" s="47" t="str">
        <f>'[1]1500m'!E114</f>
        <v>경찰대학</v>
      </c>
      <c r="K13" s="54">
        <f>'[1]1500m'!F114</f>
        <v>2.7454861111111113E-3</v>
      </c>
      <c r="L13" s="46" t="str">
        <f>'[1]1500m'!D115</f>
        <v>이동욱</v>
      </c>
      <c r="M13" s="47" t="str">
        <f>'[1]1500m'!E115</f>
        <v>원주시청</v>
      </c>
      <c r="N13" s="54">
        <f>'[1]1500m'!F115</f>
        <v>2.7542824074074071E-3</v>
      </c>
      <c r="O13" s="46" t="str">
        <f>'[1]1500m'!D116</f>
        <v>이준완</v>
      </c>
      <c r="P13" s="47" t="str">
        <f>'[1]1500m'!E116</f>
        <v>청주시청</v>
      </c>
      <c r="Q13" s="54">
        <f>'[1]1500m'!F116</f>
        <v>2.7587962962962961E-3</v>
      </c>
      <c r="R13" s="46" t="str">
        <f>'[1]1500m'!D117</f>
        <v>김용구</v>
      </c>
      <c r="S13" s="47" t="str">
        <f>'[1]1500m'!E117</f>
        <v>고양시청</v>
      </c>
      <c r="T13" s="54">
        <f>'[1]1500m'!F117</f>
        <v>2.7784722222222225E-3</v>
      </c>
      <c r="U13" s="46" t="str">
        <f>'[1]1500m'!D118</f>
        <v>박대성</v>
      </c>
      <c r="V13" s="47" t="str">
        <f>'[1]1500m'!E118</f>
        <v>여수시청</v>
      </c>
      <c r="W13" s="54">
        <f>'[1]1500m'!F118</f>
        <v>2.8028935185185184E-3</v>
      </c>
      <c r="X13" s="46" t="str">
        <f>'[1]1500m'!D119</f>
        <v>김준수</v>
      </c>
      <c r="Y13" s="47" t="str">
        <f>'[1]1500m'!E119</f>
        <v>옥천군청</v>
      </c>
      <c r="Z13" s="54">
        <f>'[1]1500m'!F119</f>
        <v>2.8209490740740734E-3</v>
      </c>
      <c r="AA13" s="55"/>
    </row>
    <row r="14" spans="1:27" s="25" customFormat="1" ht="15.75" customHeight="1">
      <c r="A14" s="1">
        <v>1</v>
      </c>
      <c r="B14" s="56" t="s">
        <v>26</v>
      </c>
      <c r="C14" s="57" t="str">
        <f>'[1]5000m'!D83</f>
        <v>류지산</v>
      </c>
      <c r="D14" s="47" t="str">
        <f>'[1]5000m'!E83</f>
        <v>청주시청</v>
      </c>
      <c r="E14" s="58">
        <f>'[1]5000m'!F83</f>
        <v>1.0104629629629628E-2</v>
      </c>
      <c r="F14" s="57" t="str">
        <f>'[1]5000m'!D84</f>
        <v>권영솔</v>
      </c>
      <c r="G14" s="47" t="str">
        <f>'[1]5000m'!E84</f>
        <v>구미시청</v>
      </c>
      <c r="H14" s="58">
        <f>'[1]5000m'!F84</f>
        <v>1.0204282407407407E-2</v>
      </c>
      <c r="I14" s="57" t="str">
        <f>'[1]5000m'!D85</f>
        <v>이교직</v>
      </c>
      <c r="J14" s="47" t="str">
        <f>'[1]5000m'!E85</f>
        <v>구미시청</v>
      </c>
      <c r="K14" s="58">
        <f>'[1]5000m'!F85</f>
        <v>1.0204629629629629E-2</v>
      </c>
      <c r="L14" s="57" t="str">
        <f>'[1]5000m'!D86</f>
        <v>김효수</v>
      </c>
      <c r="M14" s="47" t="str">
        <f>'[1]5000m'!E86</f>
        <v>경찰대학</v>
      </c>
      <c r="N14" s="58">
        <f>'[1]5000m'!F86</f>
        <v>1.0265046296296296E-2</v>
      </c>
      <c r="O14" s="57" t="str">
        <f>'[1]5000m'!D87</f>
        <v>김상훈</v>
      </c>
      <c r="P14" s="47" t="str">
        <f>'[1]5000m'!E87</f>
        <v>제천시청</v>
      </c>
      <c r="Q14" s="58">
        <f>'[1]5000m'!F87</f>
        <v>1.0276967592592593E-2</v>
      </c>
      <c r="R14" s="57" t="str">
        <f>'[1]5000m'!D88</f>
        <v>조근형</v>
      </c>
      <c r="S14" s="47" t="str">
        <f>'[1]5000m'!E88</f>
        <v>춘천시청</v>
      </c>
      <c r="T14" s="58">
        <f>'[1]5000m'!F88</f>
        <v>1.037037037037037E-2</v>
      </c>
      <c r="U14" s="57" t="str">
        <f>'[1]5000m'!D89</f>
        <v>정호영</v>
      </c>
      <c r="V14" s="47" t="str">
        <f>'[1]5000m'!E89</f>
        <v>청주시청</v>
      </c>
      <c r="W14" s="58">
        <f>'[1]5000m'!F89</f>
        <v>1.0411342592592592E-2</v>
      </c>
      <c r="X14" s="57" t="str">
        <f>'[1]5000m'!D90</f>
        <v>김재민</v>
      </c>
      <c r="Y14" s="47" t="str">
        <f>'[1]5000m'!E90</f>
        <v>옥천군청</v>
      </c>
      <c r="Z14" s="59">
        <f>'[1]5000m'!F90</f>
        <v>1.0435300925925926E-2</v>
      </c>
      <c r="AA14" s="43"/>
    </row>
    <row r="15" spans="1:27" s="25" customFormat="1" ht="15.75" customHeight="1">
      <c r="A15" s="1">
        <v>3</v>
      </c>
      <c r="B15" s="56" t="s">
        <v>27</v>
      </c>
      <c r="C15" s="57" t="str">
        <f>'[1]10000m'!D7</f>
        <v>김상훈</v>
      </c>
      <c r="D15" s="47" t="str">
        <f>'[1]10000m'!E7</f>
        <v>제천시청</v>
      </c>
      <c r="E15" s="58">
        <f>'[1]10000m'!F7</f>
        <v>2.1279398148148148E-2</v>
      </c>
      <c r="F15" s="57" t="str">
        <f>'[1]10000m'!D8</f>
        <v>조근형</v>
      </c>
      <c r="G15" s="47" t="str">
        <f>'[1]10000m'!E8</f>
        <v>춘천시청</v>
      </c>
      <c r="H15" s="58">
        <f>'[1]10000m'!F8</f>
        <v>2.1326388888888891E-2</v>
      </c>
      <c r="I15" s="57" t="str">
        <f>'[1]10000m'!D9</f>
        <v>김효수</v>
      </c>
      <c r="J15" s="47" t="str">
        <f>'[1]10000m'!E9</f>
        <v>경찰대학</v>
      </c>
      <c r="K15" s="58">
        <f>'[1]10000m'!F9</f>
        <v>2.1425462962962966E-2</v>
      </c>
      <c r="L15" s="57" t="str">
        <f>'[1]10000m'!D10</f>
        <v>한용희</v>
      </c>
      <c r="M15" s="47" t="str">
        <f>'[1]10000m'!E10</f>
        <v>충주시청</v>
      </c>
      <c r="N15" s="58">
        <f>'[1]10000m'!F10</f>
        <v>2.1489004629629632E-2</v>
      </c>
      <c r="O15" s="57" t="str">
        <f>'[1]10000m'!D11</f>
        <v>조세호</v>
      </c>
      <c r="P15" s="47" t="str">
        <f>'[1]10000m'!E11</f>
        <v>청주시청</v>
      </c>
      <c r="Q15" s="58">
        <f>'[1]10000m'!F11</f>
        <v>2.1570254629629627E-2</v>
      </c>
      <c r="R15" s="57" t="str">
        <f>'[1]10000m'!D12</f>
        <v>최병수</v>
      </c>
      <c r="S15" s="47" t="str">
        <f>'[1]10000m'!E12</f>
        <v>제천시청</v>
      </c>
      <c r="T15" s="58">
        <f>'[1]10000m'!F12</f>
        <v>2.1852546296296297E-2</v>
      </c>
      <c r="U15" s="57" t="str">
        <f>'[1]10000m'!D13</f>
        <v>황태연</v>
      </c>
      <c r="V15" s="47" t="str">
        <f>'[1]10000m'!E13</f>
        <v>안양시청</v>
      </c>
      <c r="W15" s="58">
        <f>'[1]10000m'!F13</f>
        <v>2.3493865740740739E-2</v>
      </c>
      <c r="X15" s="57" t="str">
        <f>'[1]10000m'!D14</f>
        <v>안한근</v>
      </c>
      <c r="Y15" s="47" t="str">
        <f>'[1]10000m'!E14</f>
        <v>안양시청</v>
      </c>
      <c r="Z15" s="59">
        <f>'[1]10000m'!F14</f>
        <v>2.3984143518518516E-2</v>
      </c>
      <c r="AA15" s="60"/>
    </row>
    <row r="16" spans="1:27" s="44" customFormat="1" ht="15.75" customHeight="1">
      <c r="A16" s="36" t="s">
        <v>23</v>
      </c>
      <c r="B16" s="61" t="s">
        <v>28</v>
      </c>
      <c r="C16" s="57" t="str">
        <f>'[1]3000mSC'!D6</f>
        <v>권재우</v>
      </c>
      <c r="D16" s="47" t="str">
        <f>'[1]3000mSC'!E6</f>
        <v>옥천군청</v>
      </c>
      <c r="E16" s="53">
        <f>'[1]3000mSC'!F6</f>
        <v>6.3783564814814814E-3</v>
      </c>
      <c r="F16" s="57" t="str">
        <f>'[1]3000mSC'!D7</f>
        <v>김재훈</v>
      </c>
      <c r="G16" s="47" t="str">
        <f>'[1]3000mSC'!E7</f>
        <v>경찰대학</v>
      </c>
      <c r="H16" s="53">
        <f>'[1]3000mSC'!F7</f>
        <v>6.4307870370370369E-3</v>
      </c>
      <c r="I16" s="57" t="str">
        <f>'[1]3000mSC'!D8</f>
        <v>최동일</v>
      </c>
      <c r="J16" s="47" t="str">
        <f>'[1]3000mSC'!E8</f>
        <v>남양주시청</v>
      </c>
      <c r="K16" s="53">
        <f>'[1]3000mSC'!F8</f>
        <v>6.4618055555555548E-3</v>
      </c>
      <c r="L16" s="57" t="str">
        <f>'[1]3000mSC'!D9</f>
        <v>박수현</v>
      </c>
      <c r="M16" s="47" t="str">
        <f>'[1]3000mSC'!E9</f>
        <v>제천시청</v>
      </c>
      <c r="N16" s="53">
        <f>'[1]3000mSC'!F9</f>
        <v>6.472569444444444E-3</v>
      </c>
      <c r="O16" s="57" t="str">
        <f>'[1]3000mSC'!D10</f>
        <v>이준희</v>
      </c>
      <c r="P16" s="47" t="str">
        <f>'[1]3000mSC'!E10</f>
        <v>남양주시청</v>
      </c>
      <c r="Q16" s="53">
        <f>'[1]3000mSC'!F10</f>
        <v>6.7725694444444448E-3</v>
      </c>
      <c r="R16" s="57" t="str">
        <f>'[1]3000mSC'!D11</f>
        <v>이상민</v>
      </c>
      <c r="S16" s="47" t="str">
        <f>'[1]3000mSC'!E11</f>
        <v>괴산군청</v>
      </c>
      <c r="T16" s="53">
        <f>'[1]3000mSC'!F11</f>
        <v>6.7850694444444443E-3</v>
      </c>
      <c r="U16" s="57" t="str">
        <f>'[1]3000mSC'!D12</f>
        <v>김주안</v>
      </c>
      <c r="V16" s="47" t="str">
        <f>'[1]3000mSC'!E12</f>
        <v>청주시청</v>
      </c>
      <c r="W16" s="53">
        <f>'[1]3000mSC'!F12</f>
        <v>7.1403935185185181E-3</v>
      </c>
      <c r="X16" s="57" t="str">
        <f>'[1]3000mSC'!D13</f>
        <v>황준석</v>
      </c>
      <c r="Y16" s="47" t="str">
        <f>'[1]3000mSC'!E13</f>
        <v>강원도청</v>
      </c>
      <c r="Z16" s="62">
        <f>'[1]3000mSC'!F13</f>
        <v>7.177430555555555E-3</v>
      </c>
      <c r="AA16" s="63"/>
    </row>
    <row r="17" spans="1:27" s="25" customFormat="1" ht="15.75" customHeight="1">
      <c r="A17" s="1">
        <v>2</v>
      </c>
      <c r="B17" s="37" t="s">
        <v>29</v>
      </c>
      <c r="C17" s="38" t="str">
        <f>'[1]110H'!D11</f>
        <v>이현우</v>
      </c>
      <c r="D17" s="39" t="str">
        <f>'[1]110H'!E11</f>
        <v>과천시청</v>
      </c>
      <c r="E17" s="40">
        <f>'[1]110H'!F11</f>
        <v>14.43</v>
      </c>
      <c r="F17" s="38" t="str">
        <f>'[1]110H'!D12</f>
        <v>원종진</v>
      </c>
      <c r="G17" s="39" t="str">
        <f>'[1]110H'!E12</f>
        <v>국군체육부대</v>
      </c>
      <c r="H17" s="40">
        <f>'[1]110H'!F12</f>
        <v>14.59</v>
      </c>
      <c r="I17" s="38" t="str">
        <f>'[1]110H'!D13</f>
        <v>명창기</v>
      </c>
      <c r="J17" s="39" t="str">
        <f>'[1]110H'!E13</f>
        <v>용인시청</v>
      </c>
      <c r="K17" s="40">
        <v>14.77</v>
      </c>
      <c r="L17" s="38" t="str">
        <f>'[1]110H'!D14</f>
        <v>민경도</v>
      </c>
      <c r="M17" s="39" t="str">
        <f>'[1]110H'!E14</f>
        <v>안산시청</v>
      </c>
      <c r="N17" s="40">
        <f>'[1]110H'!F14</f>
        <v>14.86</v>
      </c>
      <c r="O17" s="38" t="str">
        <f>'[1]110H'!D15</f>
        <v>강재구</v>
      </c>
      <c r="P17" s="39" t="str">
        <f>'[1]110H'!E15</f>
        <v>괴산군청</v>
      </c>
      <c r="Q17" s="40">
        <f>'[1]110H'!F15</f>
        <v>14.93</v>
      </c>
      <c r="R17" s="38"/>
      <c r="S17" s="39"/>
      <c r="T17" s="42"/>
      <c r="U17" s="38"/>
      <c r="V17" s="39"/>
      <c r="W17" s="42"/>
      <c r="X17" s="38"/>
      <c r="Y17" s="39"/>
      <c r="Z17" s="42"/>
      <c r="AA17" s="43"/>
    </row>
    <row r="18" spans="1:27" ht="15.75" customHeight="1">
      <c r="B18" s="26" t="s">
        <v>19</v>
      </c>
      <c r="C18" s="64" t="str">
        <f>'[1]110H'!E8</f>
        <v>-0,4</v>
      </c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5"/>
      <c r="AA18" s="65"/>
    </row>
    <row r="19" spans="1:27" s="44" customFormat="1" ht="15.75" customHeight="1">
      <c r="A19" s="36" t="s">
        <v>20</v>
      </c>
      <c r="B19" s="56" t="s">
        <v>30</v>
      </c>
      <c r="C19" s="57" t="str">
        <f>'[1]400H'!D89</f>
        <v>이승윤</v>
      </c>
      <c r="D19" s="47" t="str">
        <f>'[1]400H'!E89</f>
        <v>경찰대학</v>
      </c>
      <c r="E19" s="66" t="str">
        <f>'[1]400H'!F89</f>
        <v>51.62</v>
      </c>
      <c r="F19" s="57" t="str">
        <f>'[1]400H'!D90</f>
        <v>조일</v>
      </c>
      <c r="G19" s="47" t="str">
        <f>'[1]400H'!E90</f>
        <v>과천시청</v>
      </c>
      <c r="H19" s="66" t="str">
        <f>'[1]400H'!F90</f>
        <v>52.07</v>
      </c>
      <c r="I19" s="57" t="str">
        <f>'[1]400H'!D91</f>
        <v>김대홍</v>
      </c>
      <c r="J19" s="47" t="str">
        <f>'[1]400H'!E91</f>
        <v>경찰대학</v>
      </c>
      <c r="K19" s="66" t="str">
        <f>'[1]400H'!F91</f>
        <v>52.24</v>
      </c>
      <c r="L19" s="57" t="str">
        <f>'[1]400H'!D92</f>
        <v>박대영</v>
      </c>
      <c r="M19" s="47" t="str">
        <f>'[1]400H'!E92</f>
        <v>과천시청</v>
      </c>
      <c r="N19" s="66" t="str">
        <f>'[1]400H'!F92</f>
        <v>53.29</v>
      </c>
      <c r="O19" s="57" t="str">
        <f>'[1]400H'!D93</f>
        <v>최낙원</v>
      </c>
      <c r="P19" s="47" t="str">
        <f>'[1]400H'!E93</f>
        <v>문경시청</v>
      </c>
      <c r="Q19" s="66" t="str">
        <f>'[1]400H'!F93</f>
        <v>54.05</v>
      </c>
      <c r="R19" s="57" t="str">
        <f>'[1]400H'!D94</f>
        <v>이경수</v>
      </c>
      <c r="S19" s="47" t="str">
        <f>'[1]400H'!E94</f>
        <v>안산시청</v>
      </c>
      <c r="T19" s="66" t="str">
        <f>'[1]400H'!F94</f>
        <v>57.06</v>
      </c>
      <c r="U19" s="57" t="str">
        <f>'[1]400H'!D95</f>
        <v>민경도</v>
      </c>
      <c r="V19" s="47" t="str">
        <f>'[1]400H'!E95</f>
        <v>안산시청</v>
      </c>
      <c r="W19" s="66" t="str">
        <f>'[1]400H'!F95</f>
        <v>DNS</v>
      </c>
      <c r="X19" s="57" t="str">
        <f>'[1]400H'!D96</f>
        <v>박태훈</v>
      </c>
      <c r="Y19" s="47" t="str">
        <f>'[1]400H'!E96</f>
        <v>원주시청</v>
      </c>
      <c r="Z19" s="66" t="str">
        <f>'[1]400H'!F96</f>
        <v>DNS</v>
      </c>
      <c r="AA19" s="43"/>
    </row>
    <row r="20" spans="1:27" s="2" customFormat="1" ht="15.75" customHeight="1">
      <c r="A20" s="36" t="s">
        <v>23</v>
      </c>
      <c r="B20" s="56" t="s">
        <v>31</v>
      </c>
      <c r="C20" s="46" t="str">
        <f>[1]높이뛰기!D7</f>
        <v>강성모</v>
      </c>
      <c r="D20" s="47" t="str">
        <f>[1]높이뛰기!E7</f>
        <v>안동시청</v>
      </c>
      <c r="E20" s="67">
        <f>[1]높이뛰기!AJ7</f>
        <v>210</v>
      </c>
      <c r="F20" s="46" t="str">
        <f>[1]높이뛰기!D8</f>
        <v>최영문</v>
      </c>
      <c r="G20" s="47" t="str">
        <f>[1]높이뛰기!E8</f>
        <v>성남시청</v>
      </c>
      <c r="H20" s="67">
        <f>[1]높이뛰기!AJ8</f>
        <v>205</v>
      </c>
      <c r="I20" s="46" t="str">
        <f>[1]높이뛰기!D9</f>
        <v>윤제환</v>
      </c>
      <c r="J20" s="47" t="str">
        <f>[1]높이뛰기!E9</f>
        <v>경찰대학</v>
      </c>
      <c r="K20" s="67">
        <f>[1]높이뛰기!AJ9</f>
        <v>200</v>
      </c>
      <c r="L20" s="46" t="str">
        <f>[1]높이뛰기!D10</f>
        <v>임종경</v>
      </c>
      <c r="M20" s="47" t="str">
        <f>[1]높이뛰기!E10</f>
        <v>연제구청</v>
      </c>
      <c r="N20" s="68">
        <f>[1]높이뛰기!AJ10</f>
        <v>195</v>
      </c>
      <c r="O20" s="46" t="str">
        <f>[1]높이뛰기!D11</f>
        <v>오진욱</v>
      </c>
      <c r="P20" s="47" t="str">
        <f>[1]높이뛰기!E11</f>
        <v>용인시청</v>
      </c>
      <c r="Q20" s="68" t="str">
        <f>[1]높이뛰기!AJ11</f>
        <v>NM</v>
      </c>
      <c r="R20" s="46" t="str">
        <f>[1]높이뛰기!D12</f>
        <v>박준환</v>
      </c>
      <c r="S20" s="47" t="str">
        <f>[1]높이뛰기!E12</f>
        <v>괴산군청</v>
      </c>
      <c r="T20" s="68" t="str">
        <f>[1]높이뛰기!AJ12</f>
        <v>DNS</v>
      </c>
      <c r="U20" s="46" t="str">
        <f>[1]높이뛰기!D13</f>
        <v>배성권</v>
      </c>
      <c r="V20" s="47" t="str">
        <f>[1]높이뛰기!E13</f>
        <v>파주시청</v>
      </c>
      <c r="W20" s="68" t="str">
        <f>[1]높이뛰기!AJ13</f>
        <v>DNS</v>
      </c>
      <c r="X20" s="46"/>
      <c r="Y20" s="47"/>
      <c r="Z20" s="68"/>
      <c r="AA20" s="55"/>
    </row>
    <row r="21" spans="1:27" s="25" customFormat="1" ht="15.75" customHeight="1">
      <c r="A21" s="1">
        <v>2</v>
      </c>
      <c r="B21" s="61" t="s">
        <v>32</v>
      </c>
      <c r="C21" s="57" t="str">
        <f>[1]장대!D6</f>
        <v>박세훈</v>
      </c>
      <c r="D21" s="47" t="str">
        <f>[1]장대!E6</f>
        <v>대전시설관리공단</v>
      </c>
      <c r="E21" s="69">
        <f>[1]장대!AJ6</f>
        <v>5</v>
      </c>
      <c r="F21" s="38" t="str">
        <f>[1]장대!D7</f>
        <v>배상화</v>
      </c>
      <c r="G21" s="39" t="str">
        <f>[1]장대!E7</f>
        <v>함안군청</v>
      </c>
      <c r="H21" s="70">
        <f>[1]장대!AJ7</f>
        <v>4.2</v>
      </c>
      <c r="I21" s="38" t="str">
        <f>[1]장대!D8</f>
        <v>김수빈</v>
      </c>
      <c r="J21" s="39" t="str">
        <f>[1]장대!E8</f>
        <v>대전시설관리공단</v>
      </c>
      <c r="K21" s="70">
        <f>[1]장대!AJ8</f>
        <v>4.2</v>
      </c>
      <c r="L21" s="38"/>
      <c r="M21" s="39"/>
      <c r="N21" s="70"/>
      <c r="O21" s="38"/>
      <c r="P21" s="39"/>
      <c r="Q21" s="70"/>
      <c r="R21" s="38"/>
      <c r="S21" s="39"/>
      <c r="T21" s="71"/>
      <c r="U21" s="38"/>
      <c r="V21" s="39"/>
      <c r="W21" s="71"/>
      <c r="X21" s="38"/>
      <c r="Y21" s="39"/>
      <c r="Z21" s="71"/>
      <c r="AA21" s="43"/>
    </row>
    <row r="22" spans="1:27" s="44" customFormat="1" ht="15.75" customHeight="1">
      <c r="A22" s="36" t="s">
        <v>20</v>
      </c>
      <c r="B22" s="37" t="s">
        <v>33</v>
      </c>
      <c r="C22" s="38" t="str">
        <f>[1]멀리!D6</f>
        <v>김상수</v>
      </c>
      <c r="D22" s="39" t="str">
        <f>[1]멀리!E6</f>
        <v>안산시청</v>
      </c>
      <c r="E22" s="72">
        <f>[1]멀리!M6</f>
        <v>7.87</v>
      </c>
      <c r="F22" s="38" t="str">
        <f>[1]멀리!D8</f>
        <v>김장준</v>
      </c>
      <c r="G22" s="39" t="str">
        <f>[1]멀리!E8</f>
        <v>국군체육부대</v>
      </c>
      <c r="H22" s="70">
        <f>[1]멀리!M8</f>
        <v>7.44</v>
      </c>
      <c r="I22" s="38" t="str">
        <f>[1]멀리!D10</f>
        <v>곽창만</v>
      </c>
      <c r="J22" s="39" t="str">
        <f>[1]멀리!E10</f>
        <v>함안군청</v>
      </c>
      <c r="K22" s="70">
        <f>[1]멀리!M10</f>
        <v>7.43</v>
      </c>
      <c r="L22" s="38" t="str">
        <f>[1]멀리!D12</f>
        <v>윤일</v>
      </c>
      <c r="M22" s="39" t="str">
        <f>[1]멀리!E12</f>
        <v>포항시청</v>
      </c>
      <c r="N22" s="71">
        <f>[1]멀리!M12</f>
        <v>7.34</v>
      </c>
      <c r="O22" s="38" t="str">
        <f>[1]멀리!D14</f>
        <v>이번형</v>
      </c>
      <c r="P22" s="39" t="str">
        <f>[1]멀리!E14</f>
        <v>음성군청</v>
      </c>
      <c r="Q22" s="71">
        <f>[1]멀리!M14</f>
        <v>7.27</v>
      </c>
      <c r="R22" s="38" t="str">
        <f>[1]멀리!D16</f>
        <v>오세창</v>
      </c>
      <c r="S22" s="39" t="str">
        <f>[1]멀리!E16</f>
        <v>대전시설관리공단</v>
      </c>
      <c r="T22" s="71">
        <f>[1]멀리!M16</f>
        <v>7.21</v>
      </c>
      <c r="U22" s="38" t="str">
        <f>[1]멀리!D18</f>
        <v>김진욱</v>
      </c>
      <c r="V22" s="39" t="str">
        <f>[1]멀리!E18</f>
        <v>인천시청</v>
      </c>
      <c r="W22" s="73">
        <f>[1]멀리!M18</f>
        <v>7.14</v>
      </c>
      <c r="X22" s="38" t="str">
        <f>[1]멀리!D20</f>
        <v>김경환</v>
      </c>
      <c r="Y22" s="39" t="str">
        <f>[1]멀리!E20</f>
        <v>파주시청</v>
      </c>
      <c r="Z22" s="71">
        <f>[1]멀리!M20</f>
        <v>7.11</v>
      </c>
      <c r="AA22" s="266"/>
    </row>
    <row r="23" spans="1:27" s="2" customFormat="1" ht="15.75" customHeight="1">
      <c r="A23" s="36"/>
      <c r="B23" s="74" t="s">
        <v>19</v>
      </c>
      <c r="C23" s="75"/>
      <c r="D23" s="76"/>
      <c r="E23" s="77" t="str">
        <f>[1]멀리!M7</f>
        <v>+1.9</v>
      </c>
      <c r="F23" s="75"/>
      <c r="G23" s="78"/>
      <c r="H23" s="77" t="str">
        <f>[1]멀리!M9</f>
        <v>+0.6</v>
      </c>
      <c r="I23" s="75" t="s">
        <v>34</v>
      </c>
      <c r="J23" s="76"/>
      <c r="K23" s="77" t="str">
        <f>[1]멀리!M11</f>
        <v>+2.3</v>
      </c>
      <c r="L23" s="75" t="s">
        <v>34</v>
      </c>
      <c r="M23" s="76"/>
      <c r="N23" s="77" t="str">
        <f>[1]멀리!M13</f>
        <v>+2.3</v>
      </c>
      <c r="O23" s="75"/>
      <c r="P23" s="76"/>
      <c r="Q23" s="77" t="str">
        <f>[1]멀리!M15</f>
        <v>+1.1</v>
      </c>
      <c r="R23" s="75"/>
      <c r="S23" s="76"/>
      <c r="T23" s="77" t="str">
        <f>[1]멀리!M17</f>
        <v>-0.5</v>
      </c>
      <c r="U23" s="79"/>
      <c r="V23" s="76"/>
      <c r="W23" s="80" t="str">
        <f>[1]멀리!M19</f>
        <v>+1.2</v>
      </c>
      <c r="X23" s="75"/>
      <c r="Y23" s="76"/>
      <c r="Z23" s="81" t="str">
        <f>[1]멀리!M21</f>
        <v>+1.8</v>
      </c>
      <c r="AA23" s="267"/>
    </row>
    <row r="24" spans="1:27" ht="15.75" customHeight="1">
      <c r="A24" s="1">
        <v>3</v>
      </c>
      <c r="B24" s="37" t="s">
        <v>35</v>
      </c>
      <c r="C24" s="82" t="str">
        <f>[1]세단!D6</f>
        <v>윤일</v>
      </c>
      <c r="D24" s="39" t="str">
        <f>[1]세단!E6</f>
        <v>포항시청</v>
      </c>
      <c r="E24" s="70">
        <f>[1]세단!M6</f>
        <v>15.85</v>
      </c>
      <c r="F24" s="82" t="str">
        <f>[1]세단!D8</f>
        <v>고대영</v>
      </c>
      <c r="G24" s="39" t="str">
        <f>[1]세단!E8</f>
        <v>수원시청</v>
      </c>
      <c r="H24" s="70">
        <f>[1]세단!M8</f>
        <v>15.75</v>
      </c>
      <c r="I24" s="82" t="str">
        <f>[1]세단!D10</f>
        <v>최민호</v>
      </c>
      <c r="J24" s="39" t="str">
        <f>[1]세단!E10</f>
        <v>함안군청</v>
      </c>
      <c r="K24" s="70">
        <f>[1]세단!M10</f>
        <v>15.25</v>
      </c>
      <c r="L24" s="82" t="str">
        <f>[1]세단!D12</f>
        <v>김경환</v>
      </c>
      <c r="M24" s="39" t="str">
        <f>[1]세단!E12</f>
        <v>파주시청</v>
      </c>
      <c r="N24" s="83">
        <f>[1]세단!M12</f>
        <v>14.74</v>
      </c>
      <c r="O24" s="82" t="str">
        <f>[1]세단!D14</f>
        <v>오세창</v>
      </c>
      <c r="P24" s="39" t="str">
        <f>[1]세단!E14</f>
        <v>대전시설관리공단</v>
      </c>
      <c r="Q24" s="84" t="str">
        <f>[1]세단!M14</f>
        <v>NM</v>
      </c>
      <c r="R24" s="82" t="str">
        <f>[1]세단!D16</f>
        <v>이강민</v>
      </c>
      <c r="S24" s="39" t="str">
        <f>[1]세단!E16</f>
        <v>문경시청</v>
      </c>
      <c r="T24" s="84" t="str">
        <f>[1]세단!M16</f>
        <v>DNS</v>
      </c>
      <c r="U24" s="82" t="str">
        <f>[1]세단!D18</f>
        <v>유재혁</v>
      </c>
      <c r="V24" s="39" t="str">
        <f>[1]세단!E18</f>
        <v>서천군청</v>
      </c>
      <c r="W24" s="84" t="str">
        <f>[1]세단!M18</f>
        <v>DNS</v>
      </c>
      <c r="X24" s="82" t="str">
        <f>[1]세단!D20</f>
        <v>윤종배</v>
      </c>
      <c r="Y24" s="39" t="str">
        <f>[1]세단!E20</f>
        <v>충주시청</v>
      </c>
      <c r="Z24" s="84" t="str">
        <f>[1]세단!M20</f>
        <v>DNS</v>
      </c>
      <c r="AA24" s="43"/>
    </row>
    <row r="25" spans="1:27" s="2" customFormat="1" ht="15.75" customHeight="1">
      <c r="A25" s="36"/>
      <c r="B25" s="74" t="s">
        <v>19</v>
      </c>
      <c r="C25" s="85"/>
      <c r="D25" s="86"/>
      <c r="E25" s="81" t="s">
        <v>36</v>
      </c>
      <c r="F25" s="75"/>
      <c r="G25" s="78"/>
      <c r="H25" s="81" t="s">
        <v>37</v>
      </c>
      <c r="I25" s="75" t="s">
        <v>34</v>
      </c>
      <c r="J25" s="78"/>
      <c r="K25" s="81" t="s">
        <v>38</v>
      </c>
      <c r="L25" s="75"/>
      <c r="M25" s="87"/>
      <c r="N25" s="81" t="s">
        <v>39</v>
      </c>
      <c r="O25" s="75"/>
      <c r="P25" s="78"/>
      <c r="Q25" s="81"/>
      <c r="R25" s="75"/>
      <c r="S25" s="78"/>
      <c r="T25" s="81"/>
      <c r="U25" s="75"/>
      <c r="V25" s="78"/>
      <c r="W25" s="88"/>
      <c r="X25" s="75"/>
      <c r="Y25" s="78"/>
      <c r="Z25" s="88"/>
      <c r="AA25" s="89"/>
    </row>
    <row r="26" spans="1:27" ht="15.75" customHeight="1">
      <c r="A26" s="1">
        <v>1</v>
      </c>
      <c r="B26" s="56" t="s">
        <v>40</v>
      </c>
      <c r="C26" s="46" t="str">
        <f>[1]포환!D6</f>
        <v>정일우</v>
      </c>
      <c r="D26" s="47" t="str">
        <f>[1]포환!E6</f>
        <v>경찰대학</v>
      </c>
      <c r="E26" s="69">
        <f>[1]포환!M6</f>
        <v>17.809999999999999</v>
      </c>
      <c r="F26" s="46" t="str">
        <f>[1]포환!D7</f>
        <v>최태호</v>
      </c>
      <c r="G26" s="47" t="str">
        <f>[1]포환!E7</f>
        <v>용인시청</v>
      </c>
      <c r="H26" s="90">
        <f>[1]포환!M7</f>
        <v>16.88</v>
      </c>
      <c r="I26" s="46" t="str">
        <f>[1]포환!D8</f>
        <v>손태호</v>
      </c>
      <c r="J26" s="47" t="str">
        <f>[1]포환!E8</f>
        <v>대전시설관리공단</v>
      </c>
      <c r="K26" s="52">
        <f>[1]포환!M8</f>
        <v>16.649999999999999</v>
      </c>
      <c r="L26" s="46" t="str">
        <f>[1]포환!D9</f>
        <v>김현배</v>
      </c>
      <c r="M26" s="47" t="str">
        <f>[1]포환!E9</f>
        <v>익산시청</v>
      </c>
      <c r="N26" s="90">
        <f>[1]포환!M9</f>
        <v>16.46</v>
      </c>
      <c r="O26" s="46" t="str">
        <f>[1]포환!D10</f>
        <v>손현</v>
      </c>
      <c r="P26" s="47" t="str">
        <f>[1]포환!E10</f>
        <v>경산시청</v>
      </c>
      <c r="Q26" s="90" t="str">
        <f>[1]포환!M10</f>
        <v>NM</v>
      </c>
      <c r="R26" s="82" t="str">
        <f>[1]포환!D11</f>
        <v>황인성</v>
      </c>
      <c r="S26" s="39" t="str">
        <f>[1]포환!E11</f>
        <v>포항시청</v>
      </c>
      <c r="T26" s="91" t="str">
        <f>[1]포환!M11</f>
        <v>NM</v>
      </c>
      <c r="U26" s="82"/>
      <c r="V26" s="39"/>
      <c r="W26" s="84"/>
      <c r="X26" s="82"/>
      <c r="Y26" s="39"/>
      <c r="Z26" s="84"/>
      <c r="AA26" s="55"/>
    </row>
    <row r="27" spans="1:27" s="25" customFormat="1" ht="15.75" customHeight="1">
      <c r="A27" s="1">
        <v>3</v>
      </c>
      <c r="B27" s="56" t="s">
        <v>41</v>
      </c>
      <c r="C27" s="57" t="str">
        <f>[1]원반!D6</f>
        <v>최종범</v>
      </c>
      <c r="D27" s="47" t="str">
        <f>[1]원반!E6</f>
        <v>영월군청</v>
      </c>
      <c r="E27" s="69">
        <f>[1]원반!M6</f>
        <v>55.09</v>
      </c>
      <c r="F27" s="57" t="str">
        <f>[1]원반!D7</f>
        <v>손현</v>
      </c>
      <c r="G27" s="47" t="str">
        <f>[1]원반!E7</f>
        <v>경산시청</v>
      </c>
      <c r="H27" s="69">
        <f>[1]원반!M7</f>
        <v>54.37</v>
      </c>
      <c r="I27" s="57" t="str">
        <f>[1]원반!D8</f>
        <v>이현재</v>
      </c>
      <c r="J27" s="47" t="str">
        <f>[1]원반!E8</f>
        <v>국군체육부대</v>
      </c>
      <c r="K27" s="69">
        <f>[1]원반!M8</f>
        <v>53.58</v>
      </c>
      <c r="L27" s="57" t="str">
        <f>[1]원반!D9</f>
        <v>이훈</v>
      </c>
      <c r="M27" s="47" t="str">
        <f>[1]원반!E9</f>
        <v>파주시청</v>
      </c>
      <c r="N27" s="69">
        <f>[1]원반!M9</f>
        <v>52.28</v>
      </c>
      <c r="O27" s="57" t="str">
        <f>[1]원반!D10</f>
        <v>천신웅</v>
      </c>
      <c r="P27" s="47" t="str">
        <f>[1]원반!E10</f>
        <v>대구광역시청</v>
      </c>
      <c r="Q27" s="69" t="str">
        <f>[1]원반!M10</f>
        <v>DNS</v>
      </c>
      <c r="R27" s="38"/>
      <c r="S27" s="39"/>
      <c r="T27" s="70"/>
      <c r="U27" s="38"/>
      <c r="V27" s="39"/>
      <c r="W27" s="71"/>
      <c r="X27" s="38"/>
      <c r="Y27" s="39"/>
      <c r="Z27" s="71"/>
      <c r="AA27" s="92"/>
    </row>
    <row r="28" spans="1:27" s="44" customFormat="1" ht="15.75" customHeight="1">
      <c r="A28" s="36" t="s">
        <v>42</v>
      </c>
      <c r="B28" s="56" t="s">
        <v>43</v>
      </c>
      <c r="C28" s="57" t="str">
        <f>[1]해머!D6</f>
        <v>이윤철</v>
      </c>
      <c r="D28" s="47" t="str">
        <f>[1]해머!E6</f>
        <v>대전광역시청</v>
      </c>
      <c r="E28" s="93">
        <f>[1]해머!M6</f>
        <v>71.84</v>
      </c>
      <c r="F28" s="57" t="str">
        <f>[1]해머!D7</f>
        <v>박영식</v>
      </c>
      <c r="G28" s="47" t="str">
        <f>[1]해머!E7</f>
        <v>광주광역시청</v>
      </c>
      <c r="H28" s="94">
        <f>[1]해머!M7</f>
        <v>69.28</v>
      </c>
      <c r="I28" s="57" t="str">
        <f>[1]해머!D8</f>
        <v>장상진</v>
      </c>
      <c r="J28" s="47" t="str">
        <f>[1]해머!E8</f>
        <v>과천시청</v>
      </c>
      <c r="K28" s="95">
        <f>[1]해머!M8</f>
        <v>64.38</v>
      </c>
      <c r="L28" s="57" t="str">
        <f>[1]해머!D9</f>
        <v>장동원</v>
      </c>
      <c r="M28" s="47" t="str">
        <f>[1]해머!E9</f>
        <v>국군체육부대</v>
      </c>
      <c r="N28" s="95">
        <f>[1]해머!M9</f>
        <v>61.31</v>
      </c>
      <c r="O28" s="38" t="str">
        <f>[1]해머!D10</f>
        <v>김덕훈</v>
      </c>
      <c r="P28" s="39" t="str">
        <f>[1]해머!E10</f>
        <v>익산시청</v>
      </c>
      <c r="Q28" s="71">
        <f>[1]해머!M10</f>
        <v>60.08</v>
      </c>
      <c r="R28" s="38"/>
      <c r="S28" s="39"/>
      <c r="T28" s="71"/>
      <c r="U28" s="38"/>
      <c r="V28" s="39"/>
      <c r="W28" s="71"/>
      <c r="X28" s="38"/>
      <c r="Y28" s="39"/>
      <c r="Z28" s="71"/>
      <c r="AA28" s="43"/>
    </row>
    <row r="29" spans="1:27" ht="15.75" customHeight="1">
      <c r="A29" s="1">
        <v>1</v>
      </c>
      <c r="B29" s="56" t="s">
        <v>44</v>
      </c>
      <c r="C29" s="46" t="str">
        <f>[1]창!D6</f>
        <v>이학민</v>
      </c>
      <c r="D29" s="47" t="str">
        <f>[1]창!E6</f>
        <v>국군체육부대</v>
      </c>
      <c r="E29" s="96">
        <f>[1]창!M6</f>
        <v>69.790000000000006</v>
      </c>
      <c r="F29" s="46" t="str">
        <f>[1]창!D7</f>
        <v>이학운</v>
      </c>
      <c r="G29" s="47" t="str">
        <f>[1]창!E7</f>
        <v>여수시청</v>
      </c>
      <c r="H29" s="90">
        <f>[1]창!M7</f>
        <v>69.569999999999993</v>
      </c>
      <c r="I29" s="46" t="str">
        <f>[1]창!D8</f>
        <v>박원길</v>
      </c>
      <c r="J29" s="47" t="str">
        <f>[1]창!E8</f>
        <v>국군체육부대</v>
      </c>
      <c r="K29" s="90">
        <f>[1]창!M8</f>
        <v>68.77</v>
      </c>
      <c r="L29" s="46"/>
      <c r="M29" s="47"/>
      <c r="N29" s="90"/>
      <c r="O29" s="46"/>
      <c r="P29" s="47"/>
      <c r="Q29" s="90"/>
      <c r="R29" s="46"/>
      <c r="S29" s="47"/>
      <c r="T29" s="90"/>
      <c r="U29" s="46"/>
      <c r="V29" s="47"/>
      <c r="W29" s="90"/>
      <c r="X29" s="82"/>
      <c r="Y29" s="39"/>
      <c r="Z29" s="84"/>
      <c r="AA29" s="92"/>
    </row>
    <row r="30" spans="1:27" s="2" customFormat="1" ht="15.75" customHeight="1">
      <c r="A30" s="36" t="s">
        <v>23</v>
      </c>
      <c r="B30" s="37" t="s">
        <v>45</v>
      </c>
      <c r="C30" s="82" t="str">
        <f>[1]혼성총점!C11</f>
        <v>배상화</v>
      </c>
      <c r="D30" s="39" t="str">
        <f>[1]혼성총점!D11</f>
        <v>함안군청</v>
      </c>
      <c r="E30" s="97">
        <f>[1]혼성총점!E11</f>
        <v>7026</v>
      </c>
      <c r="F30" s="82" t="str">
        <f>[1]혼성총점!C12</f>
        <v>김수빈</v>
      </c>
      <c r="G30" s="39" t="str">
        <f>[1]혼성총점!D12</f>
        <v>대전시설관리공단</v>
      </c>
      <c r="H30" s="98">
        <f>[1]혼성총점!E12</f>
        <v>6125</v>
      </c>
      <c r="I30" s="82" t="str">
        <f>[1]혼성총점!C13</f>
        <v>문형진</v>
      </c>
      <c r="J30" s="39" t="str">
        <f>[1]혼성총점!D13</f>
        <v>음성군청</v>
      </c>
      <c r="K30" s="98">
        <f>[1]혼성총점!E13</f>
        <v>6067</v>
      </c>
      <c r="L30" s="82" t="str">
        <f>[1]혼성총점!C14</f>
        <v>고종석</v>
      </c>
      <c r="M30" s="39" t="str">
        <f>[1]혼성총점!D14</f>
        <v>인천시청</v>
      </c>
      <c r="N30" s="98">
        <f>[1]혼성총점!E14</f>
        <v>6049</v>
      </c>
      <c r="O30" s="82" t="str">
        <f>[1]혼성총점!C15</f>
        <v>배성권</v>
      </c>
      <c r="P30" s="39" t="str">
        <f>[1]혼성총점!D15</f>
        <v>파주시청</v>
      </c>
      <c r="Q30" s="99" t="str">
        <f>[1]혼성총점!E15</f>
        <v>DNS</v>
      </c>
      <c r="R30" s="82" t="str">
        <f>[1]혼성총점!C16</f>
        <v>이번형</v>
      </c>
      <c r="S30" s="39" t="str">
        <f>[1]혼성총점!D16</f>
        <v>음성군청</v>
      </c>
      <c r="T30" s="84" t="str">
        <f>[1]혼성총점!E16</f>
        <v>DNS</v>
      </c>
      <c r="U30" s="82"/>
      <c r="V30" s="39"/>
      <c r="W30" s="84"/>
      <c r="X30" s="82"/>
      <c r="Y30" s="39"/>
      <c r="Z30" s="84"/>
      <c r="AA30" s="92"/>
    </row>
    <row r="31" spans="1:27" ht="15.75" customHeight="1">
      <c r="A31" s="1">
        <v>2</v>
      </c>
      <c r="B31" s="100" t="s">
        <v>46</v>
      </c>
      <c r="C31" s="101" t="str">
        <f>[1]경보!D8</f>
        <v>김현섭</v>
      </c>
      <c r="D31" s="102" t="str">
        <f>[1]경보!E8</f>
        <v>국군체육부대</v>
      </c>
      <c r="E31" s="103">
        <f>[1]경보!F8</f>
        <v>1.7666666666666666</v>
      </c>
      <c r="F31" s="101" t="str">
        <f>[1]경보!D9</f>
        <v>김대호</v>
      </c>
      <c r="G31" s="102" t="str">
        <f>[1]경보!E9</f>
        <v>경산시청</v>
      </c>
      <c r="H31" s="103">
        <f>[1]경보!F9</f>
        <v>1.7715277777777778</v>
      </c>
      <c r="I31" s="101" t="str">
        <f>[1]경보!D10</f>
        <v>오세한</v>
      </c>
      <c r="J31" s="102" t="str">
        <f>[1]경보!E10</f>
        <v>성남시청</v>
      </c>
      <c r="K31" s="103">
        <f>[1]경보!F10</f>
        <v>1.7819444444444443</v>
      </c>
      <c r="L31" s="101" t="str">
        <f>[1]경보!D11</f>
        <v>최병호</v>
      </c>
      <c r="M31" s="102" t="str">
        <f>[1]경보!E11</f>
        <v>삼성전자(주)</v>
      </c>
      <c r="N31" s="103">
        <f>[1]경보!F11</f>
        <v>1.7826388888888889</v>
      </c>
      <c r="O31" s="101"/>
      <c r="P31" s="102"/>
      <c r="Q31" s="104"/>
      <c r="R31" s="101"/>
      <c r="S31" s="102"/>
      <c r="T31" s="104"/>
      <c r="U31" s="101"/>
      <c r="V31" s="102"/>
      <c r="W31" s="105"/>
      <c r="X31" s="106"/>
      <c r="Y31" s="102"/>
      <c r="Z31" s="107"/>
      <c r="AA31" s="108"/>
    </row>
    <row r="32" spans="1:27" s="2" customFormat="1" ht="15.75" customHeight="1">
      <c r="A32" s="258" t="s">
        <v>42</v>
      </c>
      <c r="B32" s="259" t="s">
        <v>47</v>
      </c>
      <c r="C32" s="109" t="str">
        <f>'[1]400R'!B10</f>
        <v>임원재 김국영</v>
      </c>
      <c r="D32" s="102" t="str">
        <f>'[1]400R'!D10</f>
        <v>안양시청</v>
      </c>
      <c r="E32" s="110" t="str">
        <f>'[1]400R'!E10</f>
        <v>40.07(대회신)</v>
      </c>
      <c r="F32" s="111" t="str">
        <f>'[1]400R'!B12</f>
        <v>이현우 차승민</v>
      </c>
      <c r="G32" s="102" t="str">
        <f>'[1]400R'!D12</f>
        <v>과천시청</v>
      </c>
      <c r="H32" s="110" t="str">
        <f>'[1]400R'!E12</f>
        <v>40.74(대회신)</v>
      </c>
      <c r="I32" s="112" t="str">
        <f>'[1]400R'!B14</f>
        <v>민경도 유민우</v>
      </c>
      <c r="J32" s="102" t="str">
        <f>'[1]400R'!D14</f>
        <v>안산시청</v>
      </c>
      <c r="K32" s="113">
        <f>'[1]400R'!E14</f>
        <v>41.45</v>
      </c>
      <c r="L32" s="112" t="str">
        <f>'[1]400R'!B16</f>
        <v>김병철 최선웅</v>
      </c>
      <c r="M32" s="102" t="str">
        <f>'[1]400R'!D16</f>
        <v>서천군청</v>
      </c>
      <c r="N32" s="113">
        <f>'[1]400R'!E16</f>
        <v>41.55</v>
      </c>
      <c r="O32" s="112"/>
      <c r="P32" s="102"/>
      <c r="Q32" s="113"/>
      <c r="R32" s="112"/>
      <c r="S32" s="102"/>
      <c r="T32" s="113"/>
      <c r="U32" s="112"/>
      <c r="V32" s="102"/>
      <c r="W32" s="114"/>
      <c r="X32" s="112"/>
      <c r="Y32" s="115"/>
      <c r="Z32" s="269"/>
      <c r="AA32" s="266"/>
    </row>
    <row r="33" spans="1:27" s="2" customFormat="1" ht="15.75" customHeight="1">
      <c r="A33" s="258"/>
      <c r="B33" s="268"/>
      <c r="C33" s="116" t="str">
        <f>'[1]400R'!B11</f>
        <v>김진국 박세정</v>
      </c>
      <c r="D33" s="117"/>
      <c r="E33" s="118"/>
      <c r="F33" s="116" t="str">
        <f>'[1]400R'!B13</f>
        <v>조  일 이요한</v>
      </c>
      <c r="G33" s="117"/>
      <c r="H33" s="119"/>
      <c r="I33" s="116" t="str">
        <f>'[1]400R'!B15</f>
        <v>이상천 권용하</v>
      </c>
      <c r="J33" s="117"/>
      <c r="K33" s="120"/>
      <c r="L33" s="116" t="str">
        <f>'[1]400R'!B17</f>
        <v>조성권 이준화</v>
      </c>
      <c r="M33" s="117"/>
      <c r="N33" s="120"/>
      <c r="O33" s="116"/>
      <c r="P33" s="117"/>
      <c r="Q33" s="120"/>
      <c r="R33" s="116"/>
      <c r="S33" s="117"/>
      <c r="T33" s="120"/>
      <c r="U33" s="121"/>
      <c r="V33" s="117"/>
      <c r="W33" s="122"/>
      <c r="X33" s="121"/>
      <c r="Y33" s="123"/>
      <c r="Z33" s="270"/>
      <c r="AA33" s="271"/>
    </row>
    <row r="34" spans="1:27" s="2" customFormat="1" ht="15.75" customHeight="1">
      <c r="A34" s="258" t="s">
        <v>23</v>
      </c>
      <c r="B34" s="259" t="s">
        <v>48</v>
      </c>
      <c r="C34" s="109" t="str">
        <f>'[1]1600R'!B10</f>
        <v>김대홍 이   준</v>
      </c>
      <c r="D34" s="102" t="str">
        <f>'[1]1600R'!D10</f>
        <v>경찰대학</v>
      </c>
      <c r="E34" s="124">
        <f>'[1]1600R'!E10</f>
        <v>2.2724537037037036E-3</v>
      </c>
      <c r="F34" s="111" t="str">
        <f>'[1]1600R'!B12</f>
        <v>박대영 엄수현</v>
      </c>
      <c r="G34" s="102" t="str">
        <f>'[1]1600R'!D12</f>
        <v>과천시청</v>
      </c>
      <c r="H34" s="124">
        <f>'[1]1600R'!E12</f>
        <v>2.274884259259259E-3</v>
      </c>
      <c r="I34" s="111" t="str">
        <f>'[1]1600R'!B14</f>
        <v>김요섭 임이삭</v>
      </c>
      <c r="J34" s="102" t="str">
        <f>'[1]1600R'!D14</f>
        <v>고양시청</v>
      </c>
      <c r="K34" s="125">
        <f>'[1]1600R'!E14</f>
        <v>2.2932870370370368E-3</v>
      </c>
      <c r="L34" s="111" t="str">
        <f>'[1]1600R'!B16</f>
        <v>김병철 장총명</v>
      </c>
      <c r="M34" s="102" t="str">
        <f>'[1]1600R'!D16</f>
        <v>서천군청</v>
      </c>
      <c r="N34" s="125" t="str">
        <f>'[1]1600R'!E16</f>
        <v>3:25.67</v>
      </c>
      <c r="O34" s="111" t="str">
        <f>'[1]1600R'!B18</f>
        <v>홍준성 전종찬</v>
      </c>
      <c r="P34" s="102" t="str">
        <f>'[1]1600R'!D18</f>
        <v>화성시청</v>
      </c>
      <c r="Q34" s="125" t="str">
        <f>'[1]1600R'!E18</f>
        <v>3:35.11</v>
      </c>
      <c r="R34" s="126"/>
      <c r="S34" s="102"/>
      <c r="T34" s="125"/>
      <c r="U34" s="127"/>
      <c r="V34" s="115"/>
      <c r="W34" s="128"/>
      <c r="X34" s="127"/>
      <c r="Y34" s="115"/>
      <c r="Z34" s="128"/>
      <c r="AA34" s="261"/>
    </row>
    <row r="35" spans="1:27" s="2" customFormat="1" ht="15.75" customHeight="1">
      <c r="A35" s="258"/>
      <c r="B35" s="260"/>
      <c r="C35" s="129" t="str">
        <f>'[1]1600R'!B11</f>
        <v>최명준 이승윤</v>
      </c>
      <c r="D35" s="78"/>
      <c r="E35" s="130"/>
      <c r="F35" s="129" t="str">
        <f>'[1]1600R'!B13</f>
        <v>조   일 이요한</v>
      </c>
      <c r="G35" s="78"/>
      <c r="H35" s="131"/>
      <c r="I35" s="129" t="str">
        <f>'[1]1600R'!B15</f>
        <v>이강백 홍인기</v>
      </c>
      <c r="J35" s="78"/>
      <c r="K35" s="130"/>
      <c r="L35" s="129" t="str">
        <f>'[1]1600R'!B17</f>
        <v>최선웅 조성권</v>
      </c>
      <c r="M35" s="78"/>
      <c r="N35" s="130"/>
      <c r="O35" s="129" t="str">
        <f>'[1]1600R'!B19</f>
        <v>조재득 박성윤</v>
      </c>
      <c r="P35" s="78"/>
      <c r="Q35" s="88"/>
      <c r="R35" s="132"/>
      <c r="S35" s="78"/>
      <c r="T35" s="88"/>
      <c r="U35" s="133"/>
      <c r="V35" s="134"/>
      <c r="W35" s="135"/>
      <c r="X35" s="133"/>
      <c r="Y35" s="134"/>
      <c r="Z35" s="136"/>
      <c r="AA35" s="262"/>
    </row>
    <row r="36" spans="1:27" s="137" customFormat="1" ht="14.25" customHeight="1"/>
    <row r="37" spans="1:27" ht="14.25" customHeight="1">
      <c r="B37" s="263"/>
      <c r="C37" s="263"/>
      <c r="D37" s="263"/>
      <c r="E37" s="263"/>
      <c r="F37" s="263"/>
      <c r="G37" s="263"/>
      <c r="H37" s="263"/>
      <c r="I37" s="26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</sheetData>
  <mergeCells count="16">
    <mergeCell ref="D10:Z10"/>
    <mergeCell ref="F2:S2"/>
    <mergeCell ref="B3:C3"/>
    <mergeCell ref="F3:S3"/>
    <mergeCell ref="W3:AA3"/>
    <mergeCell ref="AA5:AA6"/>
    <mergeCell ref="A34:A35"/>
    <mergeCell ref="B34:B35"/>
    <mergeCell ref="AA34:AA35"/>
    <mergeCell ref="B37:I37"/>
    <mergeCell ref="D18:Z18"/>
    <mergeCell ref="AA22:AA23"/>
    <mergeCell ref="A32:A33"/>
    <mergeCell ref="B32:B33"/>
    <mergeCell ref="Z32:Z33"/>
    <mergeCell ref="AA32:AA33"/>
  </mergeCells>
  <phoneticPr fontId="3" type="noConversion"/>
  <pageMargins left="0" right="0" top="0.28999999999999998" bottom="0" header="0" footer="0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AA38"/>
  <sheetViews>
    <sheetView showGridLines="0" topLeftCell="B7" zoomScale="115" zoomScaleNormal="115" workbookViewId="0">
      <selection activeCell="M19" sqref="M19"/>
    </sheetView>
  </sheetViews>
  <sheetFormatPr defaultColWidth="4.88671875" defaultRowHeight="14.45" customHeight="1"/>
  <cols>
    <col min="1" max="1" width="1.5546875" style="138" customWidth="1"/>
    <col min="2" max="4" width="4.88671875" style="17" customWidth="1"/>
    <col min="5" max="5" width="5.88671875" style="17" customWidth="1"/>
    <col min="6" max="26" width="4.88671875" style="17" customWidth="1"/>
    <col min="27" max="27" width="4.6640625" style="3" customWidth="1"/>
    <col min="28" max="16384" width="4.88671875" style="17"/>
  </cols>
  <sheetData>
    <row r="2" spans="1:27" s="139" customFormat="1" ht="24.75" customHeight="1" thickBot="1">
      <c r="A2" s="138"/>
      <c r="F2" s="272" t="s">
        <v>49</v>
      </c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AA2" s="3"/>
    </row>
    <row r="3" spans="1:27" s="139" customFormat="1" ht="14.45" customHeight="1" thickTop="1">
      <c r="A3" s="138"/>
      <c r="B3" s="291" t="s">
        <v>50</v>
      </c>
      <c r="C3" s="291"/>
      <c r="F3" s="274" t="s">
        <v>51</v>
      </c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W3" s="292" t="s">
        <v>52</v>
      </c>
      <c r="X3" s="292"/>
      <c r="Y3" s="292"/>
      <c r="Z3" s="292"/>
      <c r="AA3" s="292"/>
    </row>
    <row r="4" spans="1:27" ht="14.45" customHeight="1" thickBot="1">
      <c r="W4" s="293"/>
      <c r="X4" s="293"/>
      <c r="Y4" s="293"/>
      <c r="Z4" s="293"/>
      <c r="AA4" s="293"/>
    </row>
    <row r="5" spans="1:27" ht="16.5" customHeight="1">
      <c r="B5" s="140" t="s">
        <v>53</v>
      </c>
      <c r="C5" s="141"/>
      <c r="D5" s="142" t="s">
        <v>5</v>
      </c>
      <c r="E5" s="143"/>
      <c r="F5" s="141"/>
      <c r="G5" s="142" t="s">
        <v>6</v>
      </c>
      <c r="H5" s="143"/>
      <c r="I5" s="141"/>
      <c r="J5" s="142" t="s">
        <v>7</v>
      </c>
      <c r="K5" s="143"/>
      <c r="L5" s="141"/>
      <c r="M5" s="142" t="s">
        <v>54</v>
      </c>
      <c r="N5" s="143"/>
      <c r="O5" s="141"/>
      <c r="P5" s="142" t="s">
        <v>55</v>
      </c>
      <c r="Q5" s="143"/>
      <c r="R5" s="141"/>
      <c r="S5" s="142" t="s">
        <v>56</v>
      </c>
      <c r="T5" s="143"/>
      <c r="U5" s="141"/>
      <c r="V5" s="142" t="s">
        <v>57</v>
      </c>
      <c r="W5" s="143"/>
      <c r="X5" s="141"/>
      <c r="Y5" s="142" t="s">
        <v>12</v>
      </c>
      <c r="Z5" s="143"/>
      <c r="AA5" s="294" t="s">
        <v>13</v>
      </c>
    </row>
    <row r="6" spans="1:27" ht="16.5" customHeight="1" thickBot="1">
      <c r="B6" s="144" t="s">
        <v>14</v>
      </c>
      <c r="C6" s="13" t="s">
        <v>58</v>
      </c>
      <c r="D6" s="14" t="s">
        <v>59</v>
      </c>
      <c r="E6" s="15" t="s">
        <v>60</v>
      </c>
      <c r="F6" s="13" t="s">
        <v>15</v>
      </c>
      <c r="G6" s="14" t="s">
        <v>16</v>
      </c>
      <c r="H6" s="15" t="s">
        <v>17</v>
      </c>
      <c r="I6" s="13" t="s">
        <v>15</v>
      </c>
      <c r="J6" s="14" t="s">
        <v>59</v>
      </c>
      <c r="K6" s="15" t="s">
        <v>61</v>
      </c>
      <c r="L6" s="13" t="s">
        <v>62</v>
      </c>
      <c r="M6" s="14" t="s">
        <v>16</v>
      </c>
      <c r="N6" s="15" t="s">
        <v>17</v>
      </c>
      <c r="O6" s="13" t="s">
        <v>15</v>
      </c>
      <c r="P6" s="14" t="s">
        <v>16</v>
      </c>
      <c r="Q6" s="15" t="s">
        <v>17</v>
      </c>
      <c r="R6" s="13" t="s">
        <v>58</v>
      </c>
      <c r="S6" s="14" t="s">
        <v>59</v>
      </c>
      <c r="T6" s="15" t="s">
        <v>61</v>
      </c>
      <c r="U6" s="13" t="s">
        <v>58</v>
      </c>
      <c r="V6" s="14" t="s">
        <v>59</v>
      </c>
      <c r="W6" s="15" t="s">
        <v>17</v>
      </c>
      <c r="X6" s="13" t="s">
        <v>15</v>
      </c>
      <c r="Y6" s="14" t="s">
        <v>63</v>
      </c>
      <c r="Z6" s="15" t="s">
        <v>17</v>
      </c>
      <c r="AA6" s="295"/>
    </row>
    <row r="7" spans="1:27" s="151" customFormat="1" ht="16.5" customHeight="1" thickTop="1">
      <c r="A7" s="138">
        <v>1</v>
      </c>
      <c r="B7" s="145" t="s">
        <v>18</v>
      </c>
      <c r="C7" s="21" t="str">
        <f>'[2]100m'!D127</f>
        <v>이선애</v>
      </c>
      <c r="D7" s="146" t="str">
        <f>'[2]100m'!E127</f>
        <v>안동시청</v>
      </c>
      <c r="E7" s="147" t="str">
        <f>'[2]100m'!F127</f>
        <v>12.19</v>
      </c>
      <c r="F7" s="146" t="str">
        <f>'[2]100m'!D128</f>
        <v>이민정</v>
      </c>
      <c r="G7" s="146" t="str">
        <f>'[2]100m'!E128</f>
        <v>시흥시청</v>
      </c>
      <c r="H7" s="147" t="str">
        <f>'[2]100m'!F128</f>
        <v>12.26</v>
      </c>
      <c r="I7" s="146" t="str">
        <f>'[2]100m'!D129</f>
        <v>박소연</v>
      </c>
      <c r="J7" s="146" t="str">
        <f>'[2]100m'!E129</f>
        <v>김포시청</v>
      </c>
      <c r="K7" s="148">
        <f>'[2]100m'!F129</f>
        <v>12.32</v>
      </c>
      <c r="L7" s="146" t="str">
        <f>'[2]100m'!D130</f>
        <v>정한솔</v>
      </c>
      <c r="M7" s="146" t="str">
        <f>'[2]100m'!E130</f>
        <v>김포시청</v>
      </c>
      <c r="N7" s="147">
        <f>'[2]100m'!F130</f>
        <v>12.32</v>
      </c>
      <c r="O7" s="146" t="str">
        <f>'[2]100m'!D131</f>
        <v>김지은</v>
      </c>
      <c r="P7" s="146" t="str">
        <f>'[2]100m'!E131</f>
        <v>전북개발공사</v>
      </c>
      <c r="Q7" s="147" t="str">
        <f>'[2]100m'!F131</f>
        <v>12.40</v>
      </c>
      <c r="R7" s="146" t="str">
        <f>'[2]100m'!D132</f>
        <v>엄지수</v>
      </c>
      <c r="S7" s="146" t="str">
        <f>'[2]100m'!E132</f>
        <v>SH공사</v>
      </c>
      <c r="T7" s="147" t="str">
        <f>'[2]100m'!F132</f>
        <v>12.48</v>
      </c>
      <c r="U7" s="146" t="str">
        <f>'[2]100m'!D133</f>
        <v>박수산나</v>
      </c>
      <c r="V7" s="146" t="str">
        <f>'[2]100m'!E133</f>
        <v>논산시청</v>
      </c>
      <c r="W7" s="147" t="str">
        <f>'[2]100m'!F133</f>
        <v>12.50</v>
      </c>
      <c r="X7" s="146" t="str">
        <f>'[2]100m'!D134</f>
        <v>이선영</v>
      </c>
      <c r="Y7" s="146" t="str">
        <f>'[2]100m'!E134</f>
        <v>화성시청</v>
      </c>
      <c r="Z7" s="149" t="str">
        <f>'[2]100m'!F134</f>
        <v>12.61</v>
      </c>
      <c r="AA7" s="150"/>
    </row>
    <row r="8" spans="1:27" s="158" customFormat="1" ht="16.5" customHeight="1">
      <c r="A8" s="138"/>
      <c r="B8" s="152" t="s">
        <v>19</v>
      </c>
      <c r="C8" s="153" t="str">
        <f>'[2]100m'!E124</f>
        <v>-1.2</v>
      </c>
      <c r="D8" s="154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/>
      <c r="AA8" s="157"/>
    </row>
    <row r="9" spans="1:27" s="158" customFormat="1" ht="16.5" customHeight="1">
      <c r="A9" s="159" t="s">
        <v>64</v>
      </c>
      <c r="B9" s="160" t="s">
        <v>65</v>
      </c>
      <c r="C9" s="161" t="str">
        <f>'[2]200m'!D243</f>
        <v>정한솔</v>
      </c>
      <c r="D9" s="162" t="str">
        <f>'[2]200m'!E243</f>
        <v>김포시청</v>
      </c>
      <c r="E9" s="163" t="str">
        <f>'[2]200m'!F243</f>
        <v>24.63</v>
      </c>
      <c r="F9" s="161" t="str">
        <f>'[2]200m'!D244</f>
        <v>이민정</v>
      </c>
      <c r="G9" s="164" t="str">
        <f>'[2]200m'!E244</f>
        <v>시흥시청</v>
      </c>
      <c r="H9" s="165" t="str">
        <f>'[2]200m'!F244</f>
        <v>25.01</v>
      </c>
      <c r="I9" s="161" t="str">
        <f>'[2]200m'!D245</f>
        <v>박소연</v>
      </c>
      <c r="J9" s="162" t="str">
        <f>'[2]200m'!E245</f>
        <v>김포시청</v>
      </c>
      <c r="K9" s="165" t="str">
        <f>'[2]200m'!F245</f>
        <v>25.06</v>
      </c>
      <c r="L9" s="161" t="str">
        <f>'[2]200m'!D246</f>
        <v>김지은</v>
      </c>
      <c r="M9" s="162" t="str">
        <f>'[2]200m'!E246</f>
        <v>전북개발공사</v>
      </c>
      <c r="N9" s="165" t="str">
        <f>'[2]200m'!F246</f>
        <v>25.27</v>
      </c>
      <c r="O9" s="161" t="str">
        <f>'[2]200m'!D247</f>
        <v>김소연</v>
      </c>
      <c r="P9" s="162" t="str">
        <f>'[2]200m'!E247</f>
        <v>경산시청</v>
      </c>
      <c r="Q9" s="165" t="str">
        <f>'[2]200m'!F247</f>
        <v>25.64</v>
      </c>
      <c r="R9" s="161" t="str">
        <f>'[2]200m'!D248</f>
        <v>박수산나</v>
      </c>
      <c r="S9" s="164" t="str">
        <f>'[2]200m'!E248</f>
        <v>논산시청</v>
      </c>
      <c r="T9" s="165" t="str">
        <f>'[2]200m'!F248</f>
        <v>25.66</v>
      </c>
      <c r="U9" s="161" t="str">
        <f>'[2]200m'!D249</f>
        <v>엄지수</v>
      </c>
      <c r="V9" s="164" t="str">
        <f>'[2]200m'!E249</f>
        <v>SH공사</v>
      </c>
      <c r="W9" s="165" t="str">
        <f>'[2]200m'!F249</f>
        <v>26.24</v>
      </c>
      <c r="X9" s="161" t="str">
        <f>'[2]200m'!D250</f>
        <v>민지현</v>
      </c>
      <c r="Y9" s="162" t="str">
        <f>'[2]200m'!E250</f>
        <v>김포시청</v>
      </c>
      <c r="Z9" s="165" t="str">
        <f>'[2]200m'!F250</f>
        <v>DNS</v>
      </c>
      <c r="AA9" s="166"/>
    </row>
    <row r="10" spans="1:27" s="158" customFormat="1" ht="16.5" customHeight="1">
      <c r="A10" s="138"/>
      <c r="B10" s="152" t="s">
        <v>19</v>
      </c>
      <c r="C10" s="27" t="str">
        <f>'[2]200m'!E240</f>
        <v>-1.0</v>
      </c>
      <c r="D10" s="167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9"/>
      <c r="AA10" s="157"/>
    </row>
    <row r="11" spans="1:27" s="179" customFormat="1" ht="16.5" customHeight="1">
      <c r="A11" s="138">
        <v>1</v>
      </c>
      <c r="B11" s="170" t="s">
        <v>22</v>
      </c>
      <c r="C11" s="171" t="str">
        <f>'[2]400m'!D84</f>
        <v>조은주</v>
      </c>
      <c r="D11" s="172" t="str">
        <f>'[2]400m'!E84</f>
        <v>인천남동구청</v>
      </c>
      <c r="E11" s="173" t="str">
        <f>'[2]400m'!F84</f>
        <v>55.37</v>
      </c>
      <c r="F11" s="171" t="str">
        <f>'[2]400m'!D85</f>
        <v>민지현</v>
      </c>
      <c r="G11" s="172" t="str">
        <f>'[2]400m'!E85</f>
        <v>김포시청</v>
      </c>
      <c r="H11" s="174">
        <f>'[2]400m'!F85</f>
        <v>56.01</v>
      </c>
      <c r="I11" s="171" t="str">
        <f>'[2]400m'!D86</f>
        <v>육지은</v>
      </c>
      <c r="J11" s="172" t="str">
        <f>'[2]400m'!E86</f>
        <v>인천남동구청</v>
      </c>
      <c r="K11" s="174">
        <f>'[2]400m'!F86</f>
        <v>56.15</v>
      </c>
      <c r="L11" s="171" t="str">
        <f>'[2]400m'!D87</f>
        <v>이미연</v>
      </c>
      <c r="M11" s="172" t="str">
        <f>'[2]400m'!E87</f>
        <v>시흥시청</v>
      </c>
      <c r="N11" s="174" t="str">
        <f>'[2]400m'!F87</f>
        <v>56.66</v>
      </c>
      <c r="O11" s="171" t="str">
        <f>'[2]400m'!D88</f>
        <v>오세라</v>
      </c>
      <c r="P11" s="172" t="str">
        <f>'[2]400m'!E88</f>
        <v>김포시청</v>
      </c>
      <c r="Q11" s="174" t="str">
        <f>'[2]400m'!F88</f>
        <v>57.40</v>
      </c>
      <c r="R11" s="171" t="str">
        <f>'[2]400m'!D89</f>
        <v>염은희</v>
      </c>
      <c r="S11" s="172" t="str">
        <f>'[2]400m'!E89</f>
        <v>인천남동구청</v>
      </c>
      <c r="T11" s="174" t="str">
        <f>'[2]400m'!F89</f>
        <v>58.92</v>
      </c>
      <c r="U11" s="175" t="str">
        <f>'[2]400m'!D90</f>
        <v>이미희</v>
      </c>
      <c r="V11" s="172" t="str">
        <f>'[2]400m'!E90</f>
        <v>영동군청</v>
      </c>
      <c r="W11" s="174" t="str">
        <f>'[2]400m'!F90</f>
        <v>DNS</v>
      </c>
      <c r="X11" s="176" t="str">
        <f>'[2]400m'!D91</f>
        <v>신소연</v>
      </c>
      <c r="Y11" s="162" t="str">
        <f>'[2]400m'!E91</f>
        <v>시흥시청</v>
      </c>
      <c r="Z11" s="177" t="str">
        <f>'[2]400m'!F91</f>
        <v>DNS</v>
      </c>
      <c r="AA11" s="178"/>
    </row>
    <row r="12" spans="1:27" s="158" customFormat="1" ht="16.5" customHeight="1">
      <c r="A12" s="159" t="s">
        <v>66</v>
      </c>
      <c r="B12" s="180" t="s">
        <v>67</v>
      </c>
      <c r="C12" s="171" t="str">
        <f>'[2]800m'!D85</f>
        <v>최지혜</v>
      </c>
      <c r="D12" s="172" t="str">
        <f>'[2]800m'!E85</f>
        <v>양평군청</v>
      </c>
      <c r="E12" s="181">
        <f>'[2]800m'!F85</f>
        <v>1.5109953703703702E-3</v>
      </c>
      <c r="F12" s="171" t="str">
        <f>'[2]800m'!D86</f>
        <v>이미희</v>
      </c>
      <c r="G12" s="172" t="str">
        <f>'[2]800m'!E86</f>
        <v>영동군청</v>
      </c>
      <c r="H12" s="181">
        <f>'[2]800m'!F86</f>
        <v>1.5663194444444446E-3</v>
      </c>
      <c r="I12" s="171" t="str">
        <f>'[2]800m'!D87</f>
        <v>오지영</v>
      </c>
      <c r="J12" s="172" t="str">
        <f>'[2]800m'!E87</f>
        <v>시흥시청</v>
      </c>
      <c r="K12" s="181">
        <f>'[2]800m'!F87</f>
        <v>1.5684027777777779E-3</v>
      </c>
      <c r="L12" s="171" t="str">
        <f>'[2]800m'!D88</f>
        <v>장예은</v>
      </c>
      <c r="M12" s="172" t="str">
        <f>'[2]800m'!E88</f>
        <v>화성시청</v>
      </c>
      <c r="N12" s="181">
        <f>'[2]800m'!F88</f>
        <v>1.5740740740740741E-3</v>
      </c>
      <c r="O12" s="171" t="str">
        <f>'[2]800m'!D89</f>
        <v>신소망</v>
      </c>
      <c r="P12" s="172" t="str">
        <f>'[2]800m'!E89</f>
        <v>익산시청</v>
      </c>
      <c r="Q12" s="181">
        <f>'[2]800m'!F89</f>
        <v>1.5965277777777777E-3</v>
      </c>
      <c r="R12" s="171" t="str">
        <f>'[2]800m'!D90</f>
        <v>최보운</v>
      </c>
      <c r="S12" s="172" t="str">
        <f>'[2]800m'!E90</f>
        <v>원주시청</v>
      </c>
      <c r="T12" s="181">
        <f>'[2]800m'!F90</f>
        <v>1.6078703703703704E-3</v>
      </c>
      <c r="U12" s="176" t="str">
        <f>'[2]800m'!D91</f>
        <v>안다빈</v>
      </c>
      <c r="V12" s="162" t="str">
        <f>'[2]800m'!E91</f>
        <v>충주시청</v>
      </c>
      <c r="W12" s="181">
        <f>'[2]800m'!F91</f>
        <v>1.6273148148148147E-3</v>
      </c>
      <c r="X12" s="176" t="str">
        <f>'[2]800m'!D92</f>
        <v>오수정</v>
      </c>
      <c r="Y12" s="162" t="str">
        <f>'[2]800m'!E92</f>
        <v>안동시청</v>
      </c>
      <c r="Z12" s="181" t="str">
        <f>'[2]800m'!F92</f>
        <v>2:27.79</v>
      </c>
      <c r="AA12" s="178"/>
    </row>
    <row r="13" spans="1:27" s="179" customFormat="1" ht="16.5" customHeight="1">
      <c r="A13" s="138">
        <v>2</v>
      </c>
      <c r="B13" s="170" t="s">
        <v>68</v>
      </c>
      <c r="C13" s="171" t="str">
        <f>'[2]1500m'!D82</f>
        <v>최보운</v>
      </c>
      <c r="D13" s="172" t="str">
        <f>'[2]1500m'!E82</f>
        <v>원주시청</v>
      </c>
      <c r="E13" s="182">
        <f>'[2]1500m'!F82</f>
        <v>3.1818287037037036E-3</v>
      </c>
      <c r="F13" s="171" t="str">
        <f>'[2]1500m'!D83</f>
        <v>허연정</v>
      </c>
      <c r="G13" s="172" t="str">
        <f>'[2]1500m'!E83</f>
        <v>문경시청</v>
      </c>
      <c r="H13" s="182">
        <f>'[2]1500m'!F83</f>
        <v>3.1910879629629628E-3</v>
      </c>
      <c r="I13" s="171" t="str">
        <f>'[2]1500m'!D84</f>
        <v>최지혜</v>
      </c>
      <c r="J13" s="172" t="str">
        <f>'[2]1500m'!E84</f>
        <v>양평군청</v>
      </c>
      <c r="K13" s="181">
        <f>'[2]1500m'!F84</f>
        <v>3.2084490740740741E-3</v>
      </c>
      <c r="L13" s="171" t="str">
        <f>'[2]1500m'!D85</f>
        <v>오달님</v>
      </c>
      <c r="M13" s="172" t="str">
        <f>'[2]1500m'!E85</f>
        <v>부천시청</v>
      </c>
      <c r="N13" s="181">
        <f>'[2]1500m'!F85</f>
        <v>3.2160879629629636E-3</v>
      </c>
      <c r="O13" s="171" t="str">
        <f>'[2]1500m'!D86</f>
        <v>이다미</v>
      </c>
      <c r="P13" s="172" t="str">
        <f>'[2]1500m'!E86</f>
        <v>경산시청</v>
      </c>
      <c r="Q13" s="181">
        <f>'[2]1500m'!F86</f>
        <v>3.2533564814814816E-3</v>
      </c>
      <c r="R13" s="171" t="str">
        <f>'[2]1500m'!D87</f>
        <v>신소망</v>
      </c>
      <c r="S13" s="172" t="str">
        <f>'[2]1500m'!E87</f>
        <v>익산시청</v>
      </c>
      <c r="T13" s="181">
        <f>'[2]1500m'!F87</f>
        <v>3.267708333333333E-3</v>
      </c>
      <c r="U13" s="171" t="str">
        <f>'[2]1500m'!D88</f>
        <v>남보하나</v>
      </c>
      <c r="V13" s="172" t="str">
        <f>'[2]1500m'!E88</f>
        <v>경산시청</v>
      </c>
      <c r="W13" s="181">
        <f>'[2]1500m'!F88</f>
        <v>3.2792824074074074E-3</v>
      </c>
      <c r="X13" s="171" t="str">
        <f>'[2]1500m'!D89</f>
        <v>어수정</v>
      </c>
      <c r="Y13" s="172" t="str">
        <f>'[2]1500m'!E89</f>
        <v>화성시청</v>
      </c>
      <c r="Z13" s="181">
        <f>'[2]1500m'!F89</f>
        <v>3.2886574074074072E-3</v>
      </c>
      <c r="AA13" s="178"/>
    </row>
    <row r="14" spans="1:27" s="158" customFormat="1" ht="16.5" customHeight="1">
      <c r="A14" s="138">
        <v>1</v>
      </c>
      <c r="B14" s="180" t="s">
        <v>26</v>
      </c>
      <c r="C14" s="183" t="str">
        <f>'[2]5000m'!D7</f>
        <v>정윤희</v>
      </c>
      <c r="D14" s="172" t="str">
        <f>'[2]5000m'!E7</f>
        <v>K-water</v>
      </c>
      <c r="E14" s="184">
        <f>'[2]5000m'!F7</f>
        <v>1.190925925925926E-2</v>
      </c>
      <c r="F14" s="183" t="str">
        <f>'[2]5000m'!D8</f>
        <v>박정숙</v>
      </c>
      <c r="G14" s="172" t="str">
        <f>'[2]5000m'!E8</f>
        <v>옥천군청</v>
      </c>
      <c r="H14" s="185">
        <f>'[2]5000m'!F8</f>
        <v>1.1954050925925927E-2</v>
      </c>
      <c r="I14" s="183" t="str">
        <f>'[2]5000m'!D9</f>
        <v>김은영</v>
      </c>
      <c r="J14" s="172" t="str">
        <f>'[2]5000m'!E9</f>
        <v>부천시청</v>
      </c>
      <c r="K14" s="185">
        <f>'[2]5000m'!F9</f>
        <v>1.1993171296296297E-2</v>
      </c>
      <c r="L14" s="183" t="str">
        <f>'[2]5000m'!D10</f>
        <v>강혜림</v>
      </c>
      <c r="M14" s="172" t="str">
        <f>'[2]5000m'!E10</f>
        <v>양평군청</v>
      </c>
      <c r="N14" s="185">
        <f>'[2]5000m'!F10</f>
        <v>1.2348032407407408E-2</v>
      </c>
      <c r="O14" s="183" t="str">
        <f>'[2]5000m'!D11</f>
        <v>정현지</v>
      </c>
      <c r="P14" s="172" t="str">
        <f>'[2]5000m'!E11</f>
        <v>경기도청</v>
      </c>
      <c r="Q14" s="185">
        <f>'[2]5000m'!F11</f>
        <v>1.2576851851851853E-2</v>
      </c>
      <c r="R14" s="183" t="str">
        <f>'[2]5000m'!D12</f>
        <v>박민희</v>
      </c>
      <c r="S14" s="172" t="str">
        <f>'[2]5000m'!E12</f>
        <v>옥천군청</v>
      </c>
      <c r="T14" s="185">
        <f>'[2]5000m'!F12</f>
        <v>1.2637268518518518E-2</v>
      </c>
      <c r="U14" s="183" t="str">
        <f>'[2]5000m'!D13</f>
        <v>임연희</v>
      </c>
      <c r="V14" s="172" t="str">
        <f>'[2]5000m'!E13</f>
        <v>여수시청</v>
      </c>
      <c r="W14" s="185">
        <f>'[2]5000m'!F13</f>
        <v>1.3365972222222222E-2</v>
      </c>
      <c r="X14" s="183" t="str">
        <f>'[2]5000m'!D14</f>
        <v>이미현</v>
      </c>
      <c r="Y14" s="172" t="str">
        <f>'[2]5000m'!E14</f>
        <v>광주시청</v>
      </c>
      <c r="Z14" s="185">
        <f>'[2]5000m'!F14</f>
        <v>1.3570601851851853E-2</v>
      </c>
      <c r="AA14" s="178"/>
    </row>
    <row r="15" spans="1:27" s="179" customFormat="1" ht="16.5" customHeight="1">
      <c r="A15" s="138">
        <v>3</v>
      </c>
      <c r="B15" s="170" t="s">
        <v>69</v>
      </c>
      <c r="C15" s="171" t="str">
        <f>'[2]10000m'!D7</f>
        <v>박정숙</v>
      </c>
      <c r="D15" s="172" t="str">
        <f>'[2]10000m'!E7</f>
        <v>옥천군청</v>
      </c>
      <c r="E15" s="181" t="str">
        <f>'[2]10000m'!F7</f>
        <v>35:53.34</v>
      </c>
      <c r="F15" s="171" t="str">
        <f>'[2]10000m'!D8</f>
        <v>김은영</v>
      </c>
      <c r="G15" s="172" t="str">
        <f>'[2]10000m'!E8</f>
        <v>부천시청</v>
      </c>
      <c r="H15" s="181">
        <f>'[2]10000m'!F8</f>
        <v>2.4960069444444444E-2</v>
      </c>
      <c r="I15" s="171" t="str">
        <f>'[2]10000m'!D9</f>
        <v>박고은</v>
      </c>
      <c r="J15" s="172" t="str">
        <f>'[2]10000m'!E9</f>
        <v>제천시청</v>
      </c>
      <c r="K15" s="181">
        <f>'[2]10000m'!F9</f>
        <v>2.5529050925925927E-2</v>
      </c>
      <c r="L15" s="171" t="str">
        <f>'[2]10000m'!D10</f>
        <v>이소희</v>
      </c>
      <c r="M15" s="172" t="str">
        <f>'[2]10000m'!E10</f>
        <v>부천시청</v>
      </c>
      <c r="N15" s="181" t="str">
        <f>'[2]10000m'!F10</f>
        <v>37:05.52</v>
      </c>
      <c r="O15" s="171" t="str">
        <f>'[2]10000m'!D11</f>
        <v>박민희</v>
      </c>
      <c r="P15" s="172" t="str">
        <f>'[2]10000m'!E11</f>
        <v>옥천군청</v>
      </c>
      <c r="Q15" s="181" t="str">
        <f>'[2]10000m'!F11</f>
        <v>39:36.64</v>
      </c>
      <c r="R15" s="171"/>
      <c r="S15" s="172"/>
      <c r="T15" s="186"/>
      <c r="U15" s="171"/>
      <c r="V15" s="172"/>
      <c r="W15" s="186"/>
      <c r="X15" s="171"/>
      <c r="Y15" s="172"/>
      <c r="Z15" s="186"/>
      <c r="AA15" s="178"/>
    </row>
    <row r="16" spans="1:27" s="158" customFormat="1" ht="16.5" customHeight="1">
      <c r="A16" s="159" t="s">
        <v>23</v>
      </c>
      <c r="B16" s="187" t="s">
        <v>28</v>
      </c>
      <c r="C16" s="183" t="str">
        <f>'[2]3000mSC'!D6</f>
        <v>손유나</v>
      </c>
      <c r="D16" s="172" t="str">
        <f>'[2]3000mSC'!E6</f>
        <v>부천시청</v>
      </c>
      <c r="E16" s="182">
        <f>'[2]3000mSC'!F6</f>
        <v>7.6584490740740745E-3</v>
      </c>
      <c r="F16" s="183" t="str">
        <f>'[2]3000mSC'!D7</f>
        <v>이은혜</v>
      </c>
      <c r="G16" s="172" t="str">
        <f>'[2]3000mSC'!E7</f>
        <v>경기도청</v>
      </c>
      <c r="H16" s="182">
        <f>'[2]3000mSC'!F7</f>
        <v>7.6659722222222225E-3</v>
      </c>
      <c r="I16" s="183" t="str">
        <f>'[2]3000mSC'!D8</f>
        <v>남보하나</v>
      </c>
      <c r="J16" s="172" t="str">
        <f>'[2]3000mSC'!E8</f>
        <v>경산시청</v>
      </c>
      <c r="K16" s="182">
        <f>'[2]3000mSC'!F8</f>
        <v>7.7134259259259257E-3</v>
      </c>
      <c r="L16" s="183" t="str">
        <f>'[2]3000mSC'!D9</f>
        <v>이현옥</v>
      </c>
      <c r="M16" s="172" t="str">
        <f>'[2]3000mSC'!E9</f>
        <v>광주시청</v>
      </c>
      <c r="N16" s="186">
        <f>'[2]3000mSC'!F9</f>
        <v>7.7751157407407413E-3</v>
      </c>
      <c r="O16" s="183" t="str">
        <f>'[2]3000mSC'!D10</f>
        <v>권영주</v>
      </c>
      <c r="P16" s="172" t="str">
        <f>'[2]3000mSC'!E10</f>
        <v>영동군청</v>
      </c>
      <c r="Q16" s="186">
        <f>'[2]3000mSC'!F10</f>
        <v>8.2015046296296298E-3</v>
      </c>
      <c r="R16" s="183" t="str">
        <f>'[2]3000mSC'!D11</f>
        <v>김미선</v>
      </c>
      <c r="S16" s="172" t="str">
        <f>'[2]3000mSC'!E11</f>
        <v>안양시청</v>
      </c>
      <c r="T16" s="186">
        <f>'[2]3000mSC'!F11</f>
        <v>8.3107638888888884E-3</v>
      </c>
      <c r="U16" s="183"/>
      <c r="V16" s="172"/>
      <c r="W16" s="186"/>
      <c r="X16" s="183"/>
      <c r="Y16" s="172"/>
      <c r="Z16" s="186"/>
      <c r="AA16" s="178"/>
    </row>
    <row r="17" spans="1:27" s="151" customFormat="1" ht="16.5" customHeight="1">
      <c r="A17" s="138">
        <v>2</v>
      </c>
      <c r="B17" s="188" t="s">
        <v>70</v>
      </c>
      <c r="C17" s="176" t="str">
        <f>'[2]100H'!D88</f>
        <v>이연경</v>
      </c>
      <c r="D17" s="162" t="str">
        <f>'[2]100H'!E88</f>
        <v>문경시청</v>
      </c>
      <c r="E17" s="189">
        <f>'[2]100H'!F88</f>
        <v>13.96</v>
      </c>
      <c r="F17" s="176" t="str">
        <f>'[2]100H'!D89</f>
        <v>이계임</v>
      </c>
      <c r="G17" s="162" t="str">
        <f>'[2]100H'!E89</f>
        <v>논산시청</v>
      </c>
      <c r="H17" s="190">
        <f>'[2]100H'!F89</f>
        <v>14.25</v>
      </c>
      <c r="I17" s="176" t="str">
        <f>'[2]100H'!D90</f>
        <v>이지민</v>
      </c>
      <c r="J17" s="162" t="str">
        <f>'[2]100H'!E90</f>
        <v>파주시청</v>
      </c>
      <c r="K17" s="189">
        <f>'[2]100H'!F90</f>
        <v>14.34</v>
      </c>
      <c r="L17" s="176" t="str">
        <f>'[2]100H'!D91</f>
        <v>임예름</v>
      </c>
      <c r="M17" s="162" t="str">
        <f>'[2]100H'!E91</f>
        <v>포천시청</v>
      </c>
      <c r="N17" s="189">
        <f>'[2]100H'!F91</f>
        <v>14.37</v>
      </c>
      <c r="O17" s="176" t="str">
        <f>'[2]100H'!D92</f>
        <v>김예은</v>
      </c>
      <c r="P17" s="162" t="str">
        <f>'[2]100H'!E92</f>
        <v>전북개발공사</v>
      </c>
      <c r="Q17" s="191">
        <f>'[2]100H'!F92</f>
        <v>14.61</v>
      </c>
      <c r="R17" s="176" t="str">
        <f>'[2]100H'!D93</f>
        <v>이순미</v>
      </c>
      <c r="S17" s="162" t="str">
        <f>'[2]100H'!E93</f>
        <v>진천군청</v>
      </c>
      <c r="T17" s="191">
        <f>'[2]100H'!F93</f>
        <v>15.45</v>
      </c>
      <c r="U17" s="176" t="str">
        <f>'[2]100H'!D94</f>
        <v>오미연</v>
      </c>
      <c r="V17" s="162" t="str">
        <f>'[2]100H'!E94</f>
        <v>안산시청</v>
      </c>
      <c r="W17" s="191" t="str">
        <f>'[2]100H'!F94</f>
        <v>DQ</v>
      </c>
      <c r="X17" s="176" t="str">
        <f>'[2]100H'!D95</f>
        <v>안재희</v>
      </c>
      <c r="Y17" s="162" t="str">
        <f>'[2]100H'!E95</f>
        <v>안양시청</v>
      </c>
      <c r="Z17" s="191" t="str">
        <f>'[2]100H'!F95</f>
        <v>DNS</v>
      </c>
      <c r="AA17" s="178"/>
    </row>
    <row r="18" spans="1:27" s="158" customFormat="1" ht="16.5" customHeight="1">
      <c r="A18" s="138"/>
      <c r="B18" s="152" t="s">
        <v>19</v>
      </c>
      <c r="C18" s="85" t="str">
        <f>'[2]100H'!E85</f>
        <v>-1.7</v>
      </c>
      <c r="D18" s="279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1"/>
      <c r="AA18" s="157"/>
    </row>
    <row r="19" spans="1:27" s="179" customFormat="1" ht="16.5" customHeight="1">
      <c r="A19" s="159" t="s">
        <v>20</v>
      </c>
      <c r="B19" s="170" t="s">
        <v>30</v>
      </c>
      <c r="C19" s="171" t="str">
        <f>'[2]400H'!D118</f>
        <v>조은주</v>
      </c>
      <c r="D19" s="172" t="str">
        <f>'[2]400H'!E118</f>
        <v>인천남동구청</v>
      </c>
      <c r="E19" s="192">
        <f>'[2]400H'!F118</f>
        <v>58.67</v>
      </c>
      <c r="F19" s="171" t="str">
        <f>'[2]400H'!D119</f>
        <v>김경화</v>
      </c>
      <c r="G19" s="172" t="str">
        <f>'[2]400H'!E119</f>
        <v>김포시청</v>
      </c>
      <c r="H19" s="181" t="str">
        <f>'[2]400H'!F119</f>
        <v>1:00.83</v>
      </c>
      <c r="I19" s="171" t="str">
        <f>'[2]400H'!D120</f>
        <v>김신애</v>
      </c>
      <c r="J19" s="172" t="str">
        <f>'[2]400H'!E120</f>
        <v>시흥시청</v>
      </c>
      <c r="K19" s="181">
        <f>'[2]400H'!F120</f>
        <v>7.0844907407407402E-4</v>
      </c>
      <c r="L19" s="171" t="str">
        <f>'[2]400H'!D121</f>
        <v>신소연</v>
      </c>
      <c r="M19" s="172" t="str">
        <f>'[2]400H'!E121</f>
        <v>시흥시청</v>
      </c>
      <c r="N19" s="193">
        <v>7.2881944444444459E-4</v>
      </c>
      <c r="O19" s="171" t="str">
        <f>'[2]400H'!D122</f>
        <v>이아름</v>
      </c>
      <c r="P19" s="172" t="str">
        <f>'[2]400H'!E122</f>
        <v>인천남동구청</v>
      </c>
      <c r="Q19" s="174" t="str">
        <f>'[2]400H'!F122</f>
        <v>1:04.62</v>
      </c>
      <c r="R19" s="171" t="str">
        <f>'[2]400H'!D123</f>
        <v>손경미</v>
      </c>
      <c r="S19" s="172" t="str">
        <f>'[2]400H'!E123</f>
        <v>강원도청</v>
      </c>
      <c r="T19" s="174" t="str">
        <f>'[2]400H'!F123</f>
        <v>DNS</v>
      </c>
      <c r="U19" s="171" t="str">
        <f>'[2]400H'!D124</f>
        <v>이지연</v>
      </c>
      <c r="V19" s="172" t="str">
        <f>'[2]400H'!E124</f>
        <v>진천군청</v>
      </c>
      <c r="W19" s="174" t="str">
        <f>'[2]400H'!F124</f>
        <v>DNS</v>
      </c>
      <c r="X19" s="171" t="str">
        <f>'[2]400H'!D125</f>
        <v>정영희</v>
      </c>
      <c r="Y19" s="172" t="str">
        <f>'[2]400H'!E125</f>
        <v>구미시청</v>
      </c>
      <c r="Z19" s="181" t="str">
        <f>'[2]400H'!F125</f>
        <v>DNS</v>
      </c>
      <c r="AA19" s="178"/>
    </row>
    <row r="20" spans="1:27" s="158" customFormat="1" ht="16.5" customHeight="1">
      <c r="A20" s="159" t="s">
        <v>42</v>
      </c>
      <c r="B20" s="170" t="s">
        <v>31</v>
      </c>
      <c r="C20" s="183" t="str">
        <f>[2]높이뛰기!D7</f>
        <v>한다례</v>
      </c>
      <c r="D20" s="194" t="str">
        <f>[2]높이뛰기!E7</f>
        <v>파주시청</v>
      </c>
      <c r="E20" s="195">
        <f>[2]높이뛰기!AJ7</f>
        <v>170</v>
      </c>
      <c r="F20" s="183" t="str">
        <f>[2]높이뛰기!D8</f>
        <v>석미정</v>
      </c>
      <c r="G20" s="172" t="str">
        <f>[2]높이뛰기!E8</f>
        <v>울산시청</v>
      </c>
      <c r="H20" s="196">
        <f>[2]높이뛰기!AJ8</f>
        <v>170</v>
      </c>
      <c r="I20" s="183" t="str">
        <f>[2]높이뛰기!D9</f>
        <v>노주혜</v>
      </c>
      <c r="J20" s="172" t="str">
        <f>[2]높이뛰기!E9</f>
        <v>대전동구청</v>
      </c>
      <c r="K20" s="196">
        <f>[2]높이뛰기!AJ9</f>
        <v>165</v>
      </c>
      <c r="L20" s="197"/>
      <c r="M20" s="172"/>
      <c r="N20" s="196"/>
      <c r="O20" s="197"/>
      <c r="P20" s="172"/>
      <c r="Q20" s="198"/>
      <c r="R20" s="197"/>
      <c r="S20" s="172"/>
      <c r="T20" s="199"/>
      <c r="U20" s="197"/>
      <c r="V20" s="172"/>
      <c r="W20" s="198"/>
      <c r="X20" s="197"/>
      <c r="Y20" s="172"/>
      <c r="Z20" s="200"/>
      <c r="AA20" s="201"/>
    </row>
    <row r="21" spans="1:27" ht="16.5" customHeight="1">
      <c r="A21" s="138">
        <v>2</v>
      </c>
      <c r="B21" s="202" t="s">
        <v>32</v>
      </c>
      <c r="C21" s="183" t="str">
        <f>[2]장대!D12</f>
        <v>최예은</v>
      </c>
      <c r="D21" s="172" t="str">
        <f>[2]장대!E12</f>
        <v>익산시청</v>
      </c>
      <c r="E21" s="203">
        <v>3.8</v>
      </c>
      <c r="F21" s="183" t="str">
        <f>[2]장대!D8</f>
        <v>구하나</v>
      </c>
      <c r="G21" s="172" t="str">
        <f>[2]장대!E8</f>
        <v>음성군청</v>
      </c>
      <c r="H21" s="204" t="str">
        <f>[2]장대!AJ8</f>
        <v>NM</v>
      </c>
      <c r="I21" s="183"/>
      <c r="J21" s="172"/>
      <c r="K21" s="204"/>
      <c r="L21" s="183"/>
      <c r="M21" s="172"/>
      <c r="N21" s="204"/>
      <c r="O21" s="183"/>
      <c r="P21" s="172"/>
      <c r="Q21" s="204"/>
      <c r="R21" s="183"/>
      <c r="S21" s="172"/>
      <c r="T21" s="204"/>
      <c r="U21" s="183"/>
      <c r="V21" s="172"/>
      <c r="W21" s="204"/>
      <c r="X21" s="183"/>
      <c r="Y21" s="172"/>
      <c r="Z21" s="204"/>
      <c r="AA21" s="201"/>
    </row>
    <row r="22" spans="1:27" s="179" customFormat="1" ht="16.5" customHeight="1">
      <c r="A22" s="159" t="s">
        <v>42</v>
      </c>
      <c r="B22" s="205" t="s">
        <v>33</v>
      </c>
      <c r="C22" s="176" t="str">
        <f>[2]멀리!D6</f>
        <v>배찬미</v>
      </c>
      <c r="D22" s="162" t="str">
        <f>[2]멀리!E6</f>
        <v>광주광역시청</v>
      </c>
      <c r="E22" s="206">
        <f>[2]멀리!M6</f>
        <v>6.16</v>
      </c>
      <c r="F22" s="176" t="str">
        <f>[2]멀리!D8</f>
        <v>정순옥</v>
      </c>
      <c r="G22" s="162" t="str">
        <f>[2]멀리!E8</f>
        <v>인천시청</v>
      </c>
      <c r="H22" s="206">
        <f>[2]멀리!M8</f>
        <v>6.11</v>
      </c>
      <c r="I22" s="176" t="str">
        <f>[2]멀리!D10</f>
        <v>조은정</v>
      </c>
      <c r="J22" s="162" t="str">
        <f>[2]멀리!E10</f>
        <v>연제구청</v>
      </c>
      <c r="K22" s="206">
        <f>[2]멀리!M10</f>
        <v>6.03</v>
      </c>
      <c r="L22" s="176" t="str">
        <f>[2]멀리!D12</f>
        <v>박영미</v>
      </c>
      <c r="M22" s="162" t="str">
        <f>[2]멀리!E12</f>
        <v>전북개발공사</v>
      </c>
      <c r="N22" s="206">
        <f>[2]멀리!M12</f>
        <v>5.9</v>
      </c>
      <c r="O22" s="176" t="str">
        <f>[2]멀리!D14</f>
        <v>김은지</v>
      </c>
      <c r="P22" s="162" t="str">
        <f>[2]멀리!E14</f>
        <v>음성군청</v>
      </c>
      <c r="Q22" s="206">
        <f>[2]멀리!M14</f>
        <v>5.64</v>
      </c>
      <c r="R22" s="176" t="str">
        <f>[2]멀리!D16</f>
        <v>김민지</v>
      </c>
      <c r="S22" s="162" t="str">
        <f>[2]멀리!E16</f>
        <v>논산시청</v>
      </c>
      <c r="T22" s="206">
        <f>[2]멀리!M16</f>
        <v>5.64</v>
      </c>
      <c r="U22" s="176" t="str">
        <f>[2]멀리!D18</f>
        <v>박민희</v>
      </c>
      <c r="V22" s="162" t="str">
        <f>[2]멀리!E18</f>
        <v>정선군청</v>
      </c>
      <c r="W22" s="206">
        <f>[2]멀리!M18</f>
        <v>5.58</v>
      </c>
      <c r="X22" s="176" t="str">
        <f>[2]멀리!D20</f>
        <v>조민경</v>
      </c>
      <c r="Y22" s="162" t="str">
        <f>[2]멀리!E20</f>
        <v>안산시청</v>
      </c>
      <c r="Z22" s="206">
        <f>[2]멀리!M20</f>
        <v>5.51</v>
      </c>
      <c r="AA22" s="201"/>
    </row>
    <row r="23" spans="1:27" s="158" customFormat="1" ht="16.5" customHeight="1">
      <c r="A23" s="159"/>
      <c r="B23" s="207" t="s">
        <v>19</v>
      </c>
      <c r="C23" s="153"/>
      <c r="D23" s="208"/>
      <c r="E23" s="77" t="str">
        <f>[2]멀리!M7</f>
        <v>+0.9</v>
      </c>
      <c r="F23" s="153"/>
      <c r="G23" s="208"/>
      <c r="H23" s="77" t="str">
        <f>[2]멀리!M9</f>
        <v>+1.9</v>
      </c>
      <c r="I23" s="153"/>
      <c r="J23" s="208"/>
      <c r="K23" s="77" t="str">
        <f>[2]멀리!M11</f>
        <v>+1.4</v>
      </c>
      <c r="L23" s="153"/>
      <c r="M23" s="208"/>
      <c r="N23" s="77" t="str">
        <f>[2]멀리!M13</f>
        <v>+0.8</v>
      </c>
      <c r="O23" s="153" t="s">
        <v>34</v>
      </c>
      <c r="P23" s="208"/>
      <c r="Q23" s="77" t="str">
        <f>[2]멀리!M15</f>
        <v>+3.2</v>
      </c>
      <c r="R23" s="153"/>
      <c r="S23" s="208"/>
      <c r="T23" s="77" t="str">
        <f>[2]멀리!M17</f>
        <v>+2.0</v>
      </c>
      <c r="U23" s="153"/>
      <c r="V23" s="208"/>
      <c r="W23" s="77" t="str">
        <f>[2]멀리!M19</f>
        <v>+0.5</v>
      </c>
      <c r="X23" s="153" t="s">
        <v>34</v>
      </c>
      <c r="Y23" s="208"/>
      <c r="Z23" s="209" t="str">
        <f>[2]멀리!M21</f>
        <v>+2.2</v>
      </c>
      <c r="AA23" s="210"/>
    </row>
    <row r="24" spans="1:27" s="158" customFormat="1" ht="16.5" customHeight="1">
      <c r="A24" s="138">
        <v>2</v>
      </c>
      <c r="B24" s="205" t="s">
        <v>35</v>
      </c>
      <c r="C24" s="176" t="str">
        <f>[2]세단!D6</f>
        <v>정혜경</v>
      </c>
      <c r="D24" s="162" t="str">
        <f>[2]세단!E6</f>
        <v>포항시청</v>
      </c>
      <c r="E24" s="211">
        <f>[2]세단!M6</f>
        <v>13.15</v>
      </c>
      <c r="F24" s="176" t="str">
        <f>[2]세단!D8</f>
        <v>박영미</v>
      </c>
      <c r="G24" s="162" t="str">
        <f>[2]세단!E8</f>
        <v>전북개발공사</v>
      </c>
      <c r="H24" s="206">
        <f>[2]세단!M8</f>
        <v>12.98</v>
      </c>
      <c r="I24" s="176" t="str">
        <f>[2]세단!D10</f>
        <v>황미영</v>
      </c>
      <c r="J24" s="162" t="str">
        <f>[2]세단!E10</f>
        <v>충주시청</v>
      </c>
      <c r="K24" s="206">
        <f>[2]세단!M10</f>
        <v>12.34</v>
      </c>
      <c r="L24" s="176" t="str">
        <f>[2]세단!D12</f>
        <v>조은정</v>
      </c>
      <c r="M24" s="162" t="str">
        <f>[2]세단!E12</f>
        <v>연제구청</v>
      </c>
      <c r="N24" s="206">
        <f>[2]세단!M12</f>
        <v>12.31</v>
      </c>
      <c r="O24" s="176" t="str">
        <f>[2]세단!D14</f>
        <v>박민희</v>
      </c>
      <c r="P24" s="162" t="str">
        <f>[2]세단!E14</f>
        <v>정선군청</v>
      </c>
      <c r="Q24" s="206">
        <f>[2]세단!M14</f>
        <v>12.1</v>
      </c>
      <c r="R24" s="176" t="str">
        <f>[2]세단!D16</f>
        <v>조민경</v>
      </c>
      <c r="S24" s="162" t="str">
        <f>[2]세단!E16</f>
        <v>안산시청</v>
      </c>
      <c r="T24" s="206">
        <f>[2]세단!M16</f>
        <v>11.65</v>
      </c>
      <c r="U24" s="176"/>
      <c r="V24" s="162"/>
      <c r="W24" s="206"/>
      <c r="X24" s="176"/>
      <c r="Y24" s="162"/>
      <c r="Z24" s="206"/>
      <c r="AA24" s="201"/>
    </row>
    <row r="25" spans="1:27" s="158" customFormat="1" ht="16.5" customHeight="1">
      <c r="A25" s="159"/>
      <c r="B25" s="207" t="s">
        <v>19</v>
      </c>
      <c r="C25" s="212"/>
      <c r="D25" s="213"/>
      <c r="E25" s="77" t="str">
        <f>[2]세단!J7</f>
        <v>+0.6</v>
      </c>
      <c r="F25" s="212"/>
      <c r="G25" s="213"/>
      <c r="H25" s="77" t="str">
        <f>[2]세단!M9</f>
        <v>+0.8</v>
      </c>
      <c r="I25" s="212"/>
      <c r="J25" s="213"/>
      <c r="K25" s="77" t="str">
        <f>[2]세단!M11</f>
        <v>+0.6</v>
      </c>
      <c r="L25" s="212"/>
      <c r="M25" s="213"/>
      <c r="N25" s="209" t="str">
        <f>[2]세단!M13</f>
        <v>+0.8</v>
      </c>
      <c r="O25" s="153"/>
      <c r="P25" s="214"/>
      <c r="Q25" s="77" t="str">
        <f>[2]세단!M15</f>
        <v>-0.5</v>
      </c>
      <c r="R25" s="153"/>
      <c r="S25" s="208"/>
      <c r="T25" s="77" t="str">
        <f>[2]세단!M17</f>
        <v>+0.9</v>
      </c>
      <c r="U25" s="153"/>
      <c r="V25" s="215"/>
      <c r="W25" s="77"/>
      <c r="X25" s="153"/>
      <c r="Y25" s="215"/>
      <c r="Z25" s="77"/>
      <c r="AA25" s="210"/>
    </row>
    <row r="26" spans="1:27" s="151" customFormat="1" ht="16.5" customHeight="1">
      <c r="A26" s="138">
        <v>2</v>
      </c>
      <c r="B26" s="216" t="s">
        <v>40</v>
      </c>
      <c r="C26" s="171" t="str">
        <f>[2]포환!D6</f>
        <v>이미영</v>
      </c>
      <c r="D26" s="172" t="str">
        <f>[2]포환!E6</f>
        <v>영월군청</v>
      </c>
      <c r="E26" s="217">
        <f>[2]포환!M6</f>
        <v>16.670000000000002</v>
      </c>
      <c r="F26" s="171" t="str">
        <f>[2]포환!D7</f>
        <v>김우전</v>
      </c>
      <c r="G26" s="172" t="str">
        <f>[2]포환!E7</f>
        <v>목포시청</v>
      </c>
      <c r="H26" s="217">
        <f>[2]포환!M7</f>
        <v>14.79</v>
      </c>
      <c r="I26" s="171" t="str">
        <f>[2]포환!D8</f>
        <v>허지윤</v>
      </c>
      <c r="J26" s="172" t="str">
        <f>[2]포환!E8</f>
        <v>연제구청</v>
      </c>
      <c r="K26" s="217">
        <f>[2]포환!M8</f>
        <v>14.42</v>
      </c>
      <c r="L26" s="171" t="str">
        <f>[2]포환!D9</f>
        <v>최윤경</v>
      </c>
      <c r="M26" s="172" t="str">
        <f>[2]포환!E9</f>
        <v>SH공사</v>
      </c>
      <c r="N26" s="217">
        <f>[2]포환!M9</f>
        <v>13.25</v>
      </c>
      <c r="O26" s="171" t="str">
        <f>[2]포환!D10</f>
        <v>박서진</v>
      </c>
      <c r="P26" s="172" t="str">
        <f>[2]포환!E10</f>
        <v>목포시청</v>
      </c>
      <c r="Q26" s="217">
        <f>[2]포환!M10</f>
        <v>9.67</v>
      </c>
      <c r="R26" s="171" t="str">
        <f>[2]포환!D11</f>
        <v>유예리</v>
      </c>
      <c r="S26" s="172" t="str">
        <f>[2]포환!E11</f>
        <v>구미시청</v>
      </c>
      <c r="T26" s="217" t="str">
        <f>[2]포환!M11</f>
        <v>DNS</v>
      </c>
      <c r="U26" s="171" t="str">
        <f>[2]포환!D12</f>
        <v>이미나</v>
      </c>
      <c r="V26" s="172" t="str">
        <f>[2]포환!E12</f>
        <v>익산시청</v>
      </c>
      <c r="W26" s="217" t="str">
        <f>[2]포환!M12</f>
        <v>DNS</v>
      </c>
      <c r="X26" s="171"/>
      <c r="Y26" s="172"/>
      <c r="Z26" s="217"/>
      <c r="AA26" s="201"/>
    </row>
    <row r="27" spans="1:27" s="151" customFormat="1" ht="16.5" customHeight="1">
      <c r="A27" s="138">
        <v>2</v>
      </c>
      <c r="B27" s="216" t="s">
        <v>71</v>
      </c>
      <c r="C27" s="171" t="str">
        <f>[2]원반!D6</f>
        <v>김민</v>
      </c>
      <c r="D27" s="172" t="str">
        <f>[2]원반!E6</f>
        <v>목포시청</v>
      </c>
      <c r="E27" s="217">
        <f>[2]원반!M6</f>
        <v>49.06</v>
      </c>
      <c r="F27" s="171" t="str">
        <f>[2]원반!D7</f>
        <v>유예리</v>
      </c>
      <c r="G27" s="172" t="str">
        <f>[2]원반!E7</f>
        <v>구미시청</v>
      </c>
      <c r="H27" s="217">
        <f>[2]원반!M7</f>
        <v>47.81</v>
      </c>
      <c r="I27" s="171" t="str">
        <f>[2]원반!D8</f>
        <v>조혜림</v>
      </c>
      <c r="J27" s="172" t="str">
        <f>[2]원반!E8</f>
        <v>익산시청</v>
      </c>
      <c r="K27" s="218">
        <f>[2]원반!M8</f>
        <v>47.77</v>
      </c>
      <c r="L27" s="171" t="str">
        <f>[2]원반!D9</f>
        <v>이연경</v>
      </c>
      <c r="M27" s="172" t="str">
        <f>[2]원반!E9</f>
        <v>SH공사</v>
      </c>
      <c r="N27" s="218">
        <f>[2]원반!M10</f>
        <v>45.72</v>
      </c>
      <c r="O27" s="171" t="str">
        <f>[2]원반!D10</f>
        <v>김우전</v>
      </c>
      <c r="P27" s="172" t="str">
        <f>[2]원반!E10</f>
        <v>목포시청</v>
      </c>
      <c r="Q27" s="218">
        <f>[2]원반!M10</f>
        <v>45.72</v>
      </c>
      <c r="R27" s="171" t="str">
        <f>[2]원반!D11</f>
        <v>장영경</v>
      </c>
      <c r="S27" s="172" t="str">
        <f>[2]원반!E11</f>
        <v>대전광역시청</v>
      </c>
      <c r="T27" s="219" t="str">
        <f>[2]원반!M11</f>
        <v>NM</v>
      </c>
      <c r="U27" s="171"/>
      <c r="V27" s="172"/>
      <c r="W27" s="219"/>
      <c r="X27" s="171"/>
      <c r="Y27" s="172"/>
      <c r="Z27" s="220"/>
      <c r="AA27" s="201"/>
    </row>
    <row r="28" spans="1:27" ht="16.5" customHeight="1">
      <c r="A28" s="159" t="s">
        <v>72</v>
      </c>
      <c r="B28" s="216" t="s">
        <v>73</v>
      </c>
      <c r="C28" s="183" t="str">
        <f>[2]해머!D6</f>
        <v>강나루</v>
      </c>
      <c r="D28" s="172" t="str">
        <f>[2]해머!E6</f>
        <v>익산시청</v>
      </c>
      <c r="E28" s="221">
        <f>[2]해머!M6</f>
        <v>59.97</v>
      </c>
      <c r="F28" s="183" t="str">
        <f>[2]해머!D7</f>
        <v>박희선</v>
      </c>
      <c r="G28" s="172" t="str">
        <f>[2]해머!E7</f>
        <v>울산시청</v>
      </c>
      <c r="H28" s="204">
        <f>[2]해머!M7</f>
        <v>57.65</v>
      </c>
      <c r="I28" s="183" t="str">
        <f>[2]해머!D8</f>
        <v>박서진</v>
      </c>
      <c r="J28" s="172" t="str">
        <f>[2]해머!E8</f>
        <v>목포시청</v>
      </c>
      <c r="K28" s="222">
        <f>[2]해머!M8</f>
        <v>56.48</v>
      </c>
      <c r="L28" s="183" t="str">
        <f>[2]해머!D9</f>
        <v>박수경</v>
      </c>
      <c r="M28" s="172" t="str">
        <f>[2]해머!E9</f>
        <v>대전광역시청</v>
      </c>
      <c r="N28" s="222">
        <f>[2]해머!M9</f>
        <v>55.48</v>
      </c>
      <c r="O28" s="183" t="str">
        <f>[2]해머!D10</f>
        <v>김지빈</v>
      </c>
      <c r="P28" s="172" t="str">
        <f>[2]해머!E10</f>
        <v>여수시청</v>
      </c>
      <c r="Q28" s="223">
        <f>[2]해머!M10</f>
        <v>51.1</v>
      </c>
      <c r="R28" s="183" t="str">
        <f>[2]해머!D11</f>
        <v>김민</v>
      </c>
      <c r="S28" s="172" t="str">
        <f>[2]해머!E11</f>
        <v>목포시청</v>
      </c>
      <c r="T28" s="223">
        <f>[2]해머!M11</f>
        <v>46.1</v>
      </c>
      <c r="U28" s="183"/>
      <c r="V28" s="172"/>
      <c r="W28" s="222"/>
      <c r="X28" s="183"/>
      <c r="Y28" s="172"/>
      <c r="Z28" s="222"/>
      <c r="AA28" s="201"/>
    </row>
    <row r="29" spans="1:27" ht="16.5" customHeight="1">
      <c r="A29" s="138">
        <v>1</v>
      </c>
      <c r="B29" s="216" t="s">
        <v>44</v>
      </c>
      <c r="C29" s="183" t="str">
        <f>[2]창!D6</f>
        <v>김경애</v>
      </c>
      <c r="D29" s="172" t="str">
        <f>[2]창!E6</f>
        <v>포항시청</v>
      </c>
      <c r="E29" s="219">
        <f>[2]창!M6</f>
        <v>55.95</v>
      </c>
      <c r="F29" s="183" t="str">
        <f>[2]창!D7</f>
        <v>이혜림</v>
      </c>
      <c r="G29" s="172" t="str">
        <f>[2]창!E7</f>
        <v>익산시청</v>
      </c>
      <c r="H29" s="221">
        <f>[2]창!M7</f>
        <v>50.98</v>
      </c>
      <c r="I29" s="183" t="str">
        <f>[2]창!D8</f>
        <v>배성미</v>
      </c>
      <c r="J29" s="172" t="str">
        <f>[2]창!E8</f>
        <v>대전동구청</v>
      </c>
      <c r="K29" s="198">
        <f>[2]창!M8</f>
        <v>49.37</v>
      </c>
      <c r="L29" s="183" t="str">
        <f>[2]창!D9</f>
        <v>한효희</v>
      </c>
      <c r="M29" s="172" t="str">
        <f>[2]창!E9</f>
        <v>성남시청</v>
      </c>
      <c r="N29" s="223">
        <f>[2]창!M9</f>
        <v>48.65</v>
      </c>
      <c r="O29" s="183" t="str">
        <f>[2]창!D10</f>
        <v>박주현</v>
      </c>
      <c r="P29" s="172" t="str">
        <f>[2]창!E10</f>
        <v>수원시청</v>
      </c>
      <c r="Q29" s="223">
        <f>[2]창!M10</f>
        <v>47.18</v>
      </c>
      <c r="R29" s="183" t="str">
        <f>[2]창!D11</f>
        <v>이혜미</v>
      </c>
      <c r="S29" s="172" t="str">
        <f>[2]창!E11</f>
        <v>부천시청</v>
      </c>
      <c r="T29" s="223">
        <f>[2]창!M11</f>
        <v>46.5</v>
      </c>
      <c r="U29" s="183" t="str">
        <f>[2]창!D12</f>
        <v>김송이</v>
      </c>
      <c r="V29" s="172" t="str">
        <f>[2]창!E12</f>
        <v>괴산군청</v>
      </c>
      <c r="W29" s="223" t="str">
        <f>[2]창!M12</f>
        <v>NM</v>
      </c>
      <c r="X29" s="183" t="str">
        <f>[2]창!D13</f>
        <v>서해안</v>
      </c>
      <c r="Y29" s="172" t="str">
        <f>[2]창!E13</f>
        <v>대구광역시청</v>
      </c>
      <c r="Z29" s="223" t="str">
        <f>[2]창!M13</f>
        <v>NM</v>
      </c>
      <c r="AA29" s="201"/>
    </row>
    <row r="30" spans="1:27" ht="16.5" customHeight="1">
      <c r="A30" s="224" t="s">
        <v>74</v>
      </c>
      <c r="B30" s="216" t="s">
        <v>75</v>
      </c>
      <c r="C30" s="183" t="str">
        <f>[2]혼성총점!C11</f>
        <v>이민희</v>
      </c>
      <c r="D30" s="172" t="str">
        <f>[2]혼성총점!D11</f>
        <v>정선군청</v>
      </c>
      <c r="E30" s="225">
        <f>[2]혼성총점!E11</f>
        <v>4403</v>
      </c>
      <c r="F30" s="183" t="str">
        <f>[2]혼성총점!C12</f>
        <v>김혜인</v>
      </c>
      <c r="G30" s="172" t="str">
        <f>[2]혼성총점!D12</f>
        <v>부천시청</v>
      </c>
      <c r="H30" s="225">
        <f>[2]혼성총점!E12</f>
        <v>3922</v>
      </c>
      <c r="I30" s="183" t="str">
        <f>[2]혼성총점!C13</f>
        <v>정다영</v>
      </c>
      <c r="J30" s="172" t="str">
        <f>[2]혼성총점!D13</f>
        <v>영주시청</v>
      </c>
      <c r="K30" s="226">
        <f>[2]혼성총점!E13</f>
        <v>3704</v>
      </c>
      <c r="L30" s="183" t="str">
        <f>[2]혼성총점!C14</f>
        <v>명은혜</v>
      </c>
      <c r="M30" s="172" t="str">
        <f>[2]혼성총점!D14</f>
        <v>진천군청</v>
      </c>
      <c r="N30" s="226">
        <f>[2]혼성총점!E14</f>
        <v>3690</v>
      </c>
      <c r="O30" s="183"/>
      <c r="P30" s="227"/>
      <c r="Q30" s="226"/>
      <c r="R30" s="183"/>
      <c r="S30" s="172"/>
      <c r="T30" s="226"/>
      <c r="U30" s="183"/>
      <c r="V30" s="172"/>
      <c r="W30" s="226"/>
      <c r="X30" s="183"/>
      <c r="Y30" s="172"/>
      <c r="Z30" s="226"/>
      <c r="AA30" s="201"/>
    </row>
    <row r="31" spans="1:27" ht="16.5" customHeight="1">
      <c r="A31" s="138">
        <v>2</v>
      </c>
      <c r="B31" s="228" t="s">
        <v>76</v>
      </c>
      <c r="C31" s="229" t="str">
        <f>[2]경보!D9</f>
        <v>전영은</v>
      </c>
      <c r="D31" s="230" t="str">
        <f>[2]경보!E9</f>
        <v>부천시청</v>
      </c>
      <c r="E31" s="231">
        <f>[2]경보!F9</f>
        <v>1.925</v>
      </c>
      <c r="F31" s="229" t="str">
        <f>[2]경보!D10</f>
        <v>이정은</v>
      </c>
      <c r="G31" s="230" t="str">
        <f>[2]경보!E10</f>
        <v>부천시청</v>
      </c>
      <c r="H31" s="231">
        <f>[2]경보!F10</f>
        <v>1.95625</v>
      </c>
      <c r="I31" s="229" t="str">
        <f>[2]경보!D11</f>
        <v>이보람</v>
      </c>
      <c r="J31" s="230" t="str">
        <f>[2]경보!E11</f>
        <v>구미시청</v>
      </c>
      <c r="K31" s="232">
        <f>[2]경보!F11</f>
        <v>2.1916666666666669</v>
      </c>
      <c r="L31" s="229" t="str">
        <f>[2]경보!D12</f>
        <v>이소희</v>
      </c>
      <c r="M31" s="230" t="str">
        <f>[2]경보!E12</f>
        <v>부천시청</v>
      </c>
      <c r="N31" s="233" t="str">
        <f>[2]경보!F12</f>
        <v>DNS</v>
      </c>
      <c r="O31" s="229"/>
      <c r="P31" s="230"/>
      <c r="Q31" s="234"/>
      <c r="R31" s="229"/>
      <c r="S31" s="230"/>
      <c r="T31" s="234"/>
      <c r="U31" s="229"/>
      <c r="V31" s="230"/>
      <c r="W31" s="234"/>
      <c r="X31" s="229"/>
      <c r="Y31" s="230"/>
      <c r="Z31" s="234"/>
      <c r="AA31" s="235"/>
    </row>
    <row r="32" spans="1:27" s="158" customFormat="1" ht="16.5" customHeight="1">
      <c r="A32" s="282" t="s">
        <v>77</v>
      </c>
      <c r="B32" s="283" t="s">
        <v>47</v>
      </c>
      <c r="C32" s="109" t="str">
        <f>'[2]4x100'!B9</f>
        <v>이인혜 이선애</v>
      </c>
      <c r="D32" s="102" t="str">
        <f>'[2]4x100'!D9</f>
        <v>안동시청</v>
      </c>
      <c r="E32" s="236">
        <f>'[2]4x100'!E9</f>
        <v>47.08</v>
      </c>
      <c r="F32" s="111" t="str">
        <f>'[2]4x100'!B11</f>
        <v>오세라 민지현</v>
      </c>
      <c r="G32" s="102" t="str">
        <f>'[2]4x100'!D11</f>
        <v>김포시청</v>
      </c>
      <c r="H32" s="237">
        <f>'[2]4x100'!E11</f>
        <v>47.16</v>
      </c>
      <c r="I32" s="111" t="str">
        <f>'[2]4x100'!B13</f>
        <v>전수주 이민정</v>
      </c>
      <c r="J32" s="102" t="str">
        <f>'[2]4x100'!D13</f>
        <v>시흥시청</v>
      </c>
      <c r="K32" s="237">
        <f>'[2]4x100'!E13</f>
        <v>48.74</v>
      </c>
      <c r="L32" s="111" t="str">
        <f>'[2]4x100'!B15</f>
        <v>김예은 한아름</v>
      </c>
      <c r="M32" s="102" t="str">
        <f>'[2]4x100'!D15</f>
        <v>전북개발공사</v>
      </c>
      <c r="N32" s="237">
        <f>'[2]4x100'!E15</f>
        <v>48.9</v>
      </c>
      <c r="O32" s="111" t="str">
        <f>'[2]4x100'!B17</f>
        <v>이순미 선민지</v>
      </c>
      <c r="P32" s="115" t="str">
        <f>'[2]4x100'!D17</f>
        <v>진천군청</v>
      </c>
      <c r="Q32" s="238">
        <f>'[2]4x100'!E17</f>
        <v>50.36</v>
      </c>
      <c r="R32" s="112"/>
      <c r="S32" s="115"/>
      <c r="T32" s="239"/>
      <c r="U32" s="112"/>
      <c r="V32" s="115"/>
      <c r="W32" s="239"/>
      <c r="X32" s="112"/>
      <c r="Y32" s="115"/>
      <c r="Z32" s="239"/>
      <c r="AA32" s="285"/>
    </row>
    <row r="33" spans="1:27" s="158" customFormat="1" ht="16.5" customHeight="1">
      <c r="A33" s="282"/>
      <c r="B33" s="284"/>
      <c r="C33" s="129" t="str">
        <f>'[2]4x100'!B10</f>
        <v>김초롱 김하나</v>
      </c>
      <c r="D33" s="78"/>
      <c r="E33" s="130"/>
      <c r="F33" s="129" t="str">
        <f>'[2]4x100'!B12</f>
        <v>정한솔 박소연</v>
      </c>
      <c r="G33" s="78"/>
      <c r="H33" s="240"/>
      <c r="I33" s="129" t="str">
        <f>'[2]4x100'!B14</f>
        <v>김신애 이미연</v>
      </c>
      <c r="J33" s="78"/>
      <c r="K33" s="240"/>
      <c r="L33" s="129" t="str">
        <f>'[2]4x100'!B16</f>
        <v>박영미 김지은</v>
      </c>
      <c r="M33" s="78"/>
      <c r="N33" s="240"/>
      <c r="O33" s="129" t="str">
        <f>'[2]4x100'!B18</f>
        <v>이진미 명은혜</v>
      </c>
      <c r="P33" s="134"/>
      <c r="Q33" s="241"/>
      <c r="R33" s="242"/>
      <c r="S33" s="134"/>
      <c r="T33" s="209"/>
      <c r="U33" s="242"/>
      <c r="V33" s="134"/>
      <c r="W33" s="209"/>
      <c r="X33" s="242"/>
      <c r="Y33" s="134"/>
      <c r="Z33" s="209"/>
      <c r="AA33" s="286"/>
    </row>
    <row r="34" spans="1:27" s="158" customFormat="1" ht="16.5" customHeight="1">
      <c r="A34" s="282" t="s">
        <v>78</v>
      </c>
      <c r="B34" s="283" t="s">
        <v>79</v>
      </c>
      <c r="C34" s="109" t="str">
        <f>'[2]4x400'!B9</f>
        <v>김경화 오세라</v>
      </c>
      <c r="D34" s="102" t="str">
        <f>'[2]4x400'!D9</f>
        <v>김포시청</v>
      </c>
      <c r="E34" s="243" t="s">
        <v>80</v>
      </c>
      <c r="F34" s="111" t="str">
        <f>'[2]4x400'!B11</f>
        <v>유길오 어수정</v>
      </c>
      <c r="G34" s="102" t="str">
        <f>'[2]4x400'!D11</f>
        <v>화성시청</v>
      </c>
      <c r="H34" s="244">
        <f>'[2]4x400'!E11</f>
        <v>2.8280092592592588E-3</v>
      </c>
      <c r="I34" s="111" t="str">
        <f>'[2]4x400'!B13</f>
        <v>이진미 명은혜</v>
      </c>
      <c r="J34" s="102" t="str">
        <f>'[2]4x400'!D13</f>
        <v>진천군청</v>
      </c>
      <c r="K34" s="245">
        <f>'[2]4x400'!E13</f>
        <v>2.9532407407407407E-3</v>
      </c>
      <c r="L34" s="111" t="str">
        <f>'[2]4x400'!B15</f>
        <v>염은희 육지은</v>
      </c>
      <c r="M34" s="102" t="str">
        <f>'[2]4x400'!D15</f>
        <v>인천남동구청</v>
      </c>
      <c r="N34" s="245" t="str">
        <f>'[2]4x400'!E15</f>
        <v>DNF</v>
      </c>
      <c r="O34" s="246"/>
      <c r="P34" s="102"/>
      <c r="Q34" s="245"/>
      <c r="R34" s="246"/>
      <c r="S34" s="115"/>
      <c r="T34" s="245"/>
      <c r="U34" s="246"/>
      <c r="V34" s="115"/>
      <c r="W34" s="247"/>
      <c r="X34" s="246"/>
      <c r="Y34" s="115"/>
      <c r="Z34" s="288"/>
      <c r="AA34" s="285"/>
    </row>
    <row r="35" spans="1:27" s="158" customFormat="1" ht="16.5" customHeight="1" thickBot="1">
      <c r="A35" s="282"/>
      <c r="B35" s="287"/>
      <c r="C35" s="248" t="str">
        <f>'[2]4x400'!B10</f>
        <v>정한솔 민지현</v>
      </c>
      <c r="D35" s="249"/>
      <c r="E35" s="250"/>
      <c r="F35" s="248" t="str">
        <f>'[2]4x400'!B12</f>
        <v>이선영 장예은</v>
      </c>
      <c r="G35" s="251"/>
      <c r="H35" s="251"/>
      <c r="I35" s="248" t="str">
        <f>'[2]4x400'!B14</f>
        <v>이순미 선민지</v>
      </c>
      <c r="J35" s="249"/>
      <c r="K35" s="251"/>
      <c r="L35" s="248" t="str">
        <f>'[2]4x400'!B16</f>
        <v>이아름 조은주</v>
      </c>
      <c r="M35" s="249"/>
      <c r="N35" s="251"/>
      <c r="O35" s="252"/>
      <c r="P35" s="251"/>
      <c r="Q35" s="251"/>
      <c r="R35" s="252"/>
      <c r="S35" s="253"/>
      <c r="T35" s="254"/>
      <c r="U35" s="252"/>
      <c r="V35" s="253"/>
      <c r="W35" s="255"/>
      <c r="X35" s="252"/>
      <c r="Y35" s="253"/>
      <c r="Z35" s="289"/>
      <c r="AA35" s="290"/>
    </row>
    <row r="36" spans="1:27" ht="9" customHeight="1"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</row>
    <row r="37" spans="1:27" s="137" customFormat="1" ht="14.25" customHeight="1">
      <c r="A37" s="257"/>
    </row>
    <row r="38" spans="1:27" ht="14.45" customHeight="1"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</row>
  </sheetData>
  <mergeCells count="15">
    <mergeCell ref="AA5:AA6"/>
    <mergeCell ref="F2:S2"/>
    <mergeCell ref="B3:C3"/>
    <mergeCell ref="F3:S3"/>
    <mergeCell ref="W3:AA3"/>
    <mergeCell ref="W4:AA4"/>
    <mergeCell ref="B38:L38"/>
    <mergeCell ref="D18:Z18"/>
    <mergeCell ref="A32:A33"/>
    <mergeCell ref="B32:B33"/>
    <mergeCell ref="AA32:AA33"/>
    <mergeCell ref="A34:A35"/>
    <mergeCell ref="B34:B35"/>
    <mergeCell ref="Z34:Z35"/>
    <mergeCell ref="AA34:AA35"/>
  </mergeCells>
  <phoneticPr fontId="3" type="noConversion"/>
  <pageMargins left="0" right="0" top="0.33" bottom="0" header="0" footer="0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남자부</vt:lpstr>
      <vt:lpstr>여자부</vt:lpstr>
      <vt:lpstr>남자부!Print_Area</vt:lpstr>
      <vt:lpstr>여자부!Print_Area</vt:lpstr>
    </vt:vector>
  </TitlesOfParts>
  <Company>XP SP3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JJ</cp:lastModifiedBy>
  <dcterms:created xsi:type="dcterms:W3CDTF">2014-04-25T04:21:05Z</dcterms:created>
  <dcterms:modified xsi:type="dcterms:W3CDTF">2014-04-28T01:47:04Z</dcterms:modified>
</cp:coreProperties>
</file>